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o\Documents\"/>
    </mc:Choice>
  </mc:AlternateContent>
  <bookViews>
    <workbookView xWindow="17655" yWindow="1350" windowWidth="25890" windowHeight="13950" activeTab="2"/>
  </bookViews>
  <sheets>
    <sheet name="Rekapitualcija" sheetId="4" r:id="rId1"/>
    <sheet name="Građevinski radovi" sheetId="1" r:id="rId2"/>
    <sheet name="Javna rasvjeta" sheetId="5" r:id="rId3"/>
  </sheets>
  <definedNames>
    <definedName name="_xlnm.Print_Area" localSheetId="2">'Javna rasvjeta'!$A$1:$F$107</definedName>
    <definedName name="_xlnm.Print_Area" localSheetId="0">Rekapitualcija!$A$1:$F$37</definedName>
    <definedName name="_xlnm.Print_Titles" localSheetId="1">'Građevinski radovi'!$56:$56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F15" i="4"/>
  <c r="F20" i="4" l="1"/>
  <c r="F22" i="4" l="1"/>
  <c r="F24" i="4" s="1"/>
</calcChain>
</file>

<file path=xl/sharedStrings.xml><?xml version="1.0" encoding="utf-8"?>
<sst xmlns="http://schemas.openxmlformats.org/spreadsheetml/2006/main" count="398" uniqueCount="279">
  <si>
    <t>Br.st.</t>
  </si>
  <si>
    <t>Opis stavke</t>
  </si>
  <si>
    <t>JM</t>
  </si>
  <si>
    <t>Količina</t>
  </si>
  <si>
    <t>J.C.</t>
  </si>
  <si>
    <t>Iznos</t>
  </si>
  <si>
    <t>1.</t>
  </si>
  <si>
    <t>m1</t>
  </si>
  <si>
    <t>2.</t>
  </si>
  <si>
    <t>3.</t>
  </si>
  <si>
    <t>5.</t>
  </si>
  <si>
    <t>6.</t>
  </si>
  <si>
    <t>kom</t>
  </si>
  <si>
    <t>4.</t>
  </si>
  <si>
    <t>REKAPITULACIJA</t>
  </si>
  <si>
    <t>Kn</t>
  </si>
  <si>
    <t>PDV 25%</t>
  </si>
  <si>
    <t>SVEUKUPNO :</t>
  </si>
  <si>
    <t>Sastavio:</t>
  </si>
  <si>
    <t>Dragutin Belavić, dipl. ing. građ.</t>
  </si>
  <si>
    <t>PRIPREMNI RADOVI</t>
  </si>
  <si>
    <t>ZEMLJANI RADOVI</t>
  </si>
  <si>
    <t>m2</t>
  </si>
  <si>
    <t>m3</t>
  </si>
  <si>
    <t>KOLNIČKA KONSTRUKCIJA</t>
  </si>
  <si>
    <t>BETONSKI I AB RADOVI</t>
  </si>
  <si>
    <t>a/</t>
  </si>
  <si>
    <t>b/</t>
  </si>
  <si>
    <t>PROMETNA OPREMA</t>
  </si>
  <si>
    <t>nosači za jedan znak</t>
  </si>
  <si>
    <t>O.T.U.</t>
  </si>
  <si>
    <t>1.1</t>
  </si>
  <si>
    <t>1.2</t>
  </si>
  <si>
    <t>1.4</t>
  </si>
  <si>
    <t>1.5</t>
  </si>
  <si>
    <t>2.4</t>
  </si>
  <si>
    <t>7.</t>
  </si>
  <si>
    <t>ZEMLJANI RADOVI UKUPNO :</t>
  </si>
  <si>
    <t>PRIPREMNI RADOVI UKUPNO :</t>
  </si>
  <si>
    <t>KOLNIČKA KONSTRUKCIJA UKUPNO :</t>
  </si>
  <si>
    <t>BETONSKI I AB RADOVI UKUPNO :</t>
  </si>
  <si>
    <t>3-04.7.1</t>
  </si>
  <si>
    <t>2.6</t>
  </si>
  <si>
    <t>1-03.2</t>
  </si>
  <si>
    <t>Strojno zarezivanje postojećeg asfaltnog zastora debljine cca 8-10 cm. Obračun po m1.</t>
  </si>
  <si>
    <t>1.3</t>
  </si>
  <si>
    <t>1.7</t>
  </si>
  <si>
    <t>1.8</t>
  </si>
  <si>
    <t>1.10</t>
  </si>
  <si>
    <t>1.12</t>
  </si>
  <si>
    <t>Podizanje ili spuštanje poklopaca, kapa i rešetki na postojećim šahtovima i slivnicima (koji ostaju). Obračun po komadu.</t>
  </si>
  <si>
    <t>poklopci (razni)</t>
  </si>
  <si>
    <t>kape (vodovodne)</t>
  </si>
  <si>
    <t>komplet</t>
  </si>
  <si>
    <t>instalacije</t>
  </si>
  <si>
    <t>2-01</t>
  </si>
  <si>
    <t>2.1</t>
  </si>
  <si>
    <t>2-10.2</t>
  </si>
  <si>
    <t>2.5</t>
  </si>
  <si>
    <t>2-15.1</t>
  </si>
  <si>
    <t>2.8</t>
  </si>
  <si>
    <r>
      <t xml:space="preserve">Strojno planiranje posteljice prometnica i nogostupa u nagibima prema projektu, sa točnošću </t>
    </r>
    <r>
      <rPr>
        <sz val="9"/>
        <color indexed="8"/>
        <rFont val="Calibri"/>
        <family val="2"/>
      </rPr>
      <t>±</t>
    </r>
    <r>
      <rPr>
        <sz val="9"/>
        <color indexed="8"/>
        <rFont val="Arial"/>
        <family val="2"/>
      </rPr>
      <t>2,5 cm. Obračun po m2.</t>
    </r>
  </si>
  <si>
    <r>
      <t xml:space="preserve">Ručno planiranje dna kanala s točnošću </t>
    </r>
    <r>
      <rPr>
        <sz val="9"/>
        <color indexed="8"/>
        <rFont val="Calibri"/>
        <family val="2"/>
      </rPr>
      <t>±</t>
    </r>
    <r>
      <rPr>
        <sz val="9"/>
        <color indexed="8"/>
        <rFont val="Arial"/>
        <family val="2"/>
      </rPr>
      <t>2cm s niveletom prema uzdužnom profilu. Obračun po m2.</t>
    </r>
  </si>
  <si>
    <t>2.12</t>
  </si>
  <si>
    <t>Zasipavanje humusom zelenih površina predviđenih u projektu, u sloju debljine cca 0,20 m. U cijenu stavke uključena doprema humusa sa deponije, istovar i planiranje humusa, te sijanje površine mješovitom travom. Obračun po m3.</t>
  </si>
  <si>
    <t>Utovar i odvoz viška zemljanog materijala sa gradilišta na gradsku deponiju koju osigurava izvoditelj radova. Obračun po m3 rastresitog materijala.</t>
  </si>
  <si>
    <t>4.3</t>
  </si>
  <si>
    <t>BETONSKI RUBNJACI I OPLOČNICI</t>
  </si>
  <si>
    <t>crveni</t>
  </si>
  <si>
    <t>sivi</t>
  </si>
  <si>
    <t>BETONSKI RUBNJACI I OPLOČNICI UKUPNO :</t>
  </si>
  <si>
    <t>znakovi</t>
  </si>
  <si>
    <t xml:space="preserve">GL. PROJEKTANT:  DRAGUTIN BELAVIĆ, dipl. ing. građ. </t>
  </si>
  <si>
    <t xml:space="preserve">
2.11</t>
  </si>
  <si>
    <t xml:space="preserve">
2.13</t>
  </si>
  <si>
    <t xml:space="preserve">
3.2</t>
  </si>
  <si>
    <t xml:space="preserve">
3-04.7.1</t>
  </si>
  <si>
    <t>1-03.4</t>
  </si>
  <si>
    <t xml:space="preserve">
1-03.2</t>
  </si>
  <si>
    <t>1-03.5</t>
  </si>
  <si>
    <t>1-02.6</t>
  </si>
  <si>
    <t xml:space="preserve">
2.2</t>
  </si>
  <si>
    <t xml:space="preserve">
2-02.3</t>
  </si>
  <si>
    <t xml:space="preserve">
2-07</t>
  </si>
  <si>
    <t xml:space="preserve">
5-01.2.3
</t>
  </si>
  <si>
    <t>6-03.4</t>
  </si>
  <si>
    <t xml:space="preserve">
5.2</t>
  </si>
  <si>
    <t>3-04.1</t>
  </si>
  <si>
    <t xml:space="preserve">
2.9</t>
  </si>
  <si>
    <t xml:space="preserve">
3-04.1</t>
  </si>
  <si>
    <t xml:space="preserve">
3-04.6</t>
  </si>
  <si>
    <t xml:space="preserve">
3.1</t>
  </si>
  <si>
    <t xml:space="preserve">
3-04.2.1
3-04.6</t>
  </si>
  <si>
    <t xml:space="preserve">
3-04.3</t>
  </si>
  <si>
    <t xml:space="preserve">
7.1</t>
  </si>
  <si>
    <t xml:space="preserve">
9-01</t>
  </si>
  <si>
    <t>GRAĐEVINSKI RADOVI</t>
  </si>
  <si>
    <t>1.15</t>
  </si>
  <si>
    <t>Valjanje posteljice prometnice i nogostupa. Potrebna zbijenost posteljice mora iznositi min Ms=30 (25) MN/m2. Obračun po m2.</t>
  </si>
  <si>
    <t>1.6</t>
  </si>
  <si>
    <t>1.14</t>
  </si>
  <si>
    <t>Strojno razbijanje i skidanje postojećeg asfaltnog zastora prometnice. Debljina sloja je max. cca 12,0  cm. U cijenu stavke uključiti utovar i odvoz na deponiju koju osigurava izvoditelj radova.</t>
  </si>
  <si>
    <t xml:space="preserve">Dobava i ugradnja tipskih nadvišenih betonskih rubnjaka dimenzija 15/25 cm. Isti se polažu na pripremljenu betonsku podlogu klase C12/15, a sve prema detalju iz projekta. Rubnjaci  </t>
  </si>
  <si>
    <t>A/</t>
  </si>
  <si>
    <t>D/</t>
  </si>
  <si>
    <t>E/</t>
  </si>
  <si>
    <t>1.13</t>
  </si>
  <si>
    <t>2.3</t>
  </si>
  <si>
    <t>2-09.3</t>
  </si>
  <si>
    <t>Strojna izrada nasipa, dobava i ugradnja, prema položaju i na visinu predviđenu prema projektu (do posteljice). Za izradu nasipa koristiti kameni agregat frakcije 0-32 mm, uz zbijanje u slojevima debljine 30 cm. Obračun po m3.</t>
  </si>
  <si>
    <t>5.1</t>
  </si>
  <si>
    <t>moraju biti izvedeni točno prema nacrtima i detaljima u projektu. Za ugradjene rubnjake izvođač mora podnijeti atest o kvaliteti. Količina</t>
  </si>
  <si>
    <t>radova na betonskim rubnjacima mjeri se u metrima stvarno položenog u okviru projekta.</t>
  </si>
  <si>
    <t xml:space="preserve">                                                                  </t>
  </si>
  <si>
    <t>INVESTITOR:           GRAD  KARLOVAC  , Banjavčićeva 9, KARLOVAC</t>
  </si>
  <si>
    <t xml:space="preserve">infrastruktura </t>
  </si>
  <si>
    <t>kompl</t>
  </si>
  <si>
    <t>Strojno razbijanje i skidanje postojećeg asfaltnog zastora pj. staze. Debljina sloja je max. cca 8,0-12,0  cm. U cijenu stavke uključiti utovar i odvoz na deponiju koju osigurava izvoditelj radova.</t>
  </si>
  <si>
    <t>Demontaža i vađenje post. prometnih znakova i putokaza  i sl. U cijenu stavke uključiti vađenje i razbijanje bet. temelja. Znakove je potrebno deponirati za event. ponovnu ugradnju. Obračun po komadu.</t>
  </si>
  <si>
    <t xml:space="preserve">Dobava i ugradnja tipskih upuštenih ivičnjaka 10/15 cm. Isti se izvode od betona klase C25/30, a polažu se na sloj betona klase C12/15, a sve prema projektu. Za ugradnju rubnjaka izvođač mora podnijeti atest o kvaliteti. Količine radova na betonskim rubnjacima mjere se u metrima stvarno položenog rubnjaka u okviru projekta.  </t>
  </si>
  <si>
    <t>8.</t>
  </si>
  <si>
    <t xml:space="preserve">Dobava i ugradnja reflektirajućih prometnih znakova sa najvišim stupnjem retrorefleksije (HRN 114), veličine 600 mm (srednji). U cijenu uključiti izradu temelja, dobavu nosača, te ploča znakova. Donji rub nižeg znaka ili ploče mora biti postavljen 2,20 m iznad nivelete prometnice . Signalizaciju postaviti po priloženoj situaciji u projektu. </t>
  </si>
  <si>
    <t>Strojno razbijanje betonskih temelja javne rasvjete i slično dimenzija 1,5x1,0x1,0 m te odvoz na gradsku deponiju. Obračun po komadu.</t>
  </si>
  <si>
    <t>Strojno skidanje humusa s utovarom i odvozom na deponiju. Debljina sloja je cca 30 cm. Humus treba deponirati u neposrednoj blizini gradilišta, te ga koristiti za humusiranje nakon izvedenih radova. Obračun po m3.</t>
  </si>
  <si>
    <t>AC 22 surf 50/70, d=6 cm</t>
  </si>
  <si>
    <t xml:space="preserve"> </t>
  </si>
  <si>
    <t xml:space="preserve">HORTIKULTURA I URBANA OPREMA </t>
  </si>
  <si>
    <t>UKUPNO 1. - 8. :</t>
  </si>
  <si>
    <t>8.1</t>
  </si>
  <si>
    <t>8.2</t>
  </si>
  <si>
    <t>8.3</t>
  </si>
  <si>
    <t>Izrada habajućeg sloja sitnozrnastog asfaltbetona d=6 cm na prometnici , u uvaljanom stanju. Obračun po m2 gotovog  sabijenog sloja.</t>
  </si>
  <si>
    <t>HORTIKULTURA UKUPNO :</t>
  </si>
  <si>
    <t>TEHNOMODUS  d.o.o. - Karlovac</t>
  </si>
  <si>
    <t>Izrada pješčane posteljice d=5 cm, ispod opločnika na nogostupu i parkiralištu . Posteljica se sastoji od mješavine drobljenog kamenog materijala gran. 2-5 mm. Obračun po m2.</t>
  </si>
  <si>
    <t>Nabava, doprema, razastiranje i planiranje humusa u sloju 20,0 cm sa pripremom površine za sjetvu. Uključiti organsko gnojivo i dodatne tvari . Obračun po m2 isplanirane zemlje.</t>
  </si>
  <si>
    <t>Nabava , dobava, priprema  i ručna sjetva trave  cca 50 g/m2 mješavinom raznih vrsti sjemena, zalijevanje do nicanja trave.  Obračun po m2.</t>
  </si>
  <si>
    <t>Nabava bjelogoričnih sadnica opsega razvijenog debla 12/14 cm , minimalne visine 3,0 m.  Obračun po komadu.</t>
  </si>
  <si>
    <t>Sadnja bjelogoričnih sadnica , oslobađanje korijena, orezivanje grana, iskop jame 80x80x80 cm , raljenje i zasipavanje plodnom zemljom , ugradnja tri kolca i vezanje , izrada sadne zdjelice sa slojem 5 cm sjeckane kore te zalijevanje 50 litara po sadnici. Uključeno je dodava i odvoz viška zemlje. Obračun po komadu posađenog stabla.</t>
  </si>
  <si>
    <t xml:space="preserve">HORTIKULTURA   </t>
  </si>
  <si>
    <t>DN  160 mm</t>
  </si>
  <si>
    <t xml:space="preserve">
5.3</t>
  </si>
  <si>
    <t>8.4</t>
  </si>
  <si>
    <t>8.5</t>
  </si>
  <si>
    <t xml:space="preserve">Dobava i postavljanje gradilišne ograde oko površine gradnje i izvođenja radova sa stupovima i ispunom . Obračun po kompletu ograde na gradilištu.   </t>
  </si>
  <si>
    <t>Dobava i postavljanje gradilišne table prema zakonskim obvezama. Obračun po kompletu.</t>
  </si>
  <si>
    <t>kmpl</t>
  </si>
  <si>
    <t>Dobava i ugradnja tipskog koša za smeće sa poklopcem . Obračun po komadu.</t>
  </si>
  <si>
    <t>TROŠKOVNIK   I</t>
  </si>
  <si>
    <t xml:space="preserve">Mikrolokacija postojeće podzemne infrastrukture           ( vodovod, toplovod, telefon,struja,plin,kanalizacija ) . Obračun po kompletu. </t>
  </si>
  <si>
    <t>Osiguranje i zaštita svih post. podzemnih instalacija (plin, TK i elektro kabel, vodovod, toplovod  ) za vrijeme izvođenja radova. Obračun u kompletu.</t>
  </si>
  <si>
    <t xml:space="preserve">Javor klen </t>
  </si>
  <si>
    <t>DN  110 mm</t>
  </si>
  <si>
    <t>Dobava i ugradnja tipskog montažnog Tk zdenca MZD1 prema uvjetima i zahtjevu investitora. Obračun po komadu.</t>
  </si>
  <si>
    <t>6.2</t>
  </si>
  <si>
    <t>Dobava i ugradnja tipskog montažnog Tk zdenca MZD2 prema uvjetima i zahtjevu investitora. Obračun po komadu.</t>
  </si>
  <si>
    <t>6.3</t>
  </si>
  <si>
    <t>6.4</t>
  </si>
  <si>
    <t>Dobava i postavljanje trake za upozorenje s oznakom  POZOR ,a dolazi cca 30 cm iznad cijevi. Obračun po m1.</t>
  </si>
  <si>
    <t xml:space="preserve">Dobava i postava betonskih elemenata-opločnika u boji (kao “Beton” Lučko ili Semellrock, jednakovrijedno __________________  debljine  d=6 cm, dimenzija 20/20 cm na  nogostupu. Opločnici se postavljaju na prethodno pripremljenu podlogu (posebna stavka), prema detalju i uputama proizvođača. Obračun po m2 postavljenog opločnika. </t>
  </si>
  <si>
    <t>Dobava i ugardnja tipske parkovne klupe "Barok"sa metalnim okvirom i drvenim sjedalicama. Obračun po komadu.</t>
  </si>
  <si>
    <t>TEH. DNEVNIK:        P- 35/20</t>
  </si>
  <si>
    <t>ZAJ. OZNAKA:          P- 35/20</t>
  </si>
  <si>
    <t xml:space="preserve">GRAÐEVINA:          GRADNJA  PJEŠAČKE  I  BICIKLISTIČKE  STAZE I JAVNE RASVJETE   </t>
  </si>
  <si>
    <t xml:space="preserve">GRADNJA  PJEŠAČKE  I  BICIKLISTIČKE  STAZE  </t>
  </si>
  <si>
    <t>Karlovac,  svibanj   2020.</t>
  </si>
  <si>
    <t xml:space="preserve">Iskolčenje površine predviđene za izgradnju staze  staze sa svim horizontalnim i vertikalnim  elemntima , te iskolčenje priključaka DTK s položajem zdenaca  i drugo prema projektu . U stavku uključiti izradu Elaborata iskolčenja staze  i infrastrukture ovjereno po ovlaštenoj tvrtki. Obračun po m2 i m1.  </t>
  </si>
  <si>
    <t xml:space="preserve">staza  </t>
  </si>
  <si>
    <t>Demontaža i vađenje postojećih bet. rubnjaka dim. 10x15 cm  s utovarom i odvozom na deponiju koju osigurava izvoditelj radova. Obračun po m1.</t>
  </si>
  <si>
    <t>Izrada Elaborata regulacije prometa te postavljanje hoirizontalne i vertikalne privremene signalizacije  u zoni radova za cijelo vrijeme izvođenja radova . Obračun po kompletu.</t>
  </si>
  <si>
    <t>Geodetsko snimanje izvedenog stanja staze i instalacija, za potrebe tehničkog pregleda. Obračun po m2 i m1.</t>
  </si>
  <si>
    <t xml:space="preserve">staza </t>
  </si>
  <si>
    <t xml:space="preserve">Rušenje stabala promjera debla preko 30 cm , odvoz dijelova stabala i grana, zbrinjavanje materijala po zakonskim obvezama, vađenje i odvoz panjeva te saniranje iskopa ugradnjom zemlje.  Obračun po komadu stabla. </t>
  </si>
  <si>
    <t xml:space="preserve">
1.9</t>
  </si>
  <si>
    <t>1.11</t>
  </si>
  <si>
    <t>Strojni iskop tamponskog i zemljanog materijala stvarne kategorije  za izvođenje posteljice nogostupa. U cijenu uključiti odvoz materijala na stalnu deponiju koju osigurava izvoditelj radova. Obračun po m3 zbijenog materijala.</t>
  </si>
  <si>
    <t>staza</t>
  </si>
  <si>
    <t xml:space="preserve">Strojni iskop kanala za izvođenje  DTK kanalizaciju. U cijenu uključiti eventualno potrebno razupiranje dvostranom oplatom za dubine veće od 1,5 m te odvoz materijala na deponiju koju osigurava izvoditelj radova. Obračun po m3 sraslog tla. </t>
  </si>
  <si>
    <t>Ručni iskop na mjestima križanja postojećih  komunalnih instalacija. Obračun po m3 sraslog tla.</t>
  </si>
  <si>
    <t>Dobava i zatrpavanje rova ispod prometnih površina čistim kamenim materijalom (sipina) frakcije 0-60 mm slojevima od 30 cm uz zbijanje. Obračun po m3.</t>
  </si>
  <si>
    <t>Dobava i ugradnja sloja pijeska debljine 15 cm ispod , po cijeloj širini rova, te nakon montaže cijevi iznad tjemena cca 25 cm. Obračun po m3 ugrađenog pijeska.</t>
  </si>
  <si>
    <t>Dobava i ugradnja PE, PP  i PVC cijevi raznih profila za kabelsku instalaciju klase SN 8. Koriste se cijevi sa spojnicom i gumenim brtvama.Obračun po m1 ugrađene cijevi.</t>
  </si>
  <si>
    <t xml:space="preserve">INSTALACIJE </t>
  </si>
  <si>
    <t>6.1</t>
  </si>
  <si>
    <t xml:space="preserve">Dobava i ugradnja betona C 16/20  za temelj rešetke , uključena dobava i izrada konstruktivna armatura 60,0 kg/m3 betona ( Q 235 ) . U cijeni je uključeno izrada kružne oplate, montaža te demontaža iste. Obračun po m3 betona.    </t>
  </si>
  <si>
    <t xml:space="preserve">
4.1</t>
  </si>
  <si>
    <t>4.2</t>
  </si>
  <si>
    <t>Karlovac, svibanj  2020.</t>
  </si>
  <si>
    <t>INSTALACIJE  UKUPNO :</t>
  </si>
  <si>
    <t>Izrada tamponskog sloja prometnica i nogostupa, od čistog drobljenog kamenog materijala (0-32 mm) ukupne debljine 40 cm  u uvaljanom stanju, koji se ugrađuje u dva sloja uz planiranje i zbijanje na Ms=60  MN/m2. Obračun po m3 zbijenog  tampona prometnice.</t>
  </si>
  <si>
    <t>PROMETNA  OPREMA  UKUPNO :</t>
  </si>
  <si>
    <t xml:space="preserve">Dobava i ugradnja lž kružne rešetke oko  stabla promjera 166 cm , sastavljena iz četiri dijela . Obračun po komadu.  </t>
  </si>
  <si>
    <t xml:space="preserve">8.6 </t>
  </si>
  <si>
    <t>8.7</t>
  </si>
  <si>
    <t>SVEUKUPNO:</t>
  </si>
  <si>
    <t>PDV 25 %:</t>
  </si>
  <si>
    <t>UKUPNO:</t>
  </si>
  <si>
    <t>kompletno</t>
  </si>
  <si>
    <t>Izrada projekta izvedenog stanja u 3 primjerka;</t>
  </si>
  <si>
    <t>19.</t>
  </si>
  <si>
    <t>kpl.</t>
  </si>
  <si>
    <t>STAVKA  18. UKUPNO:</t>
  </si>
  <si>
    <t>mjerenje galvanske povezanosti metalnih masa</t>
  </si>
  <si>
    <t>mjerenje impedancije petlje;</t>
  </si>
  <si>
    <t>mjerenje zaštite od indirektnog napona dodira;</t>
  </si>
  <si>
    <t>mjerenje otpora uzemljenja;</t>
  </si>
  <si>
    <t>mjerenje otpora izolacije;</t>
  </si>
  <si>
    <t>mjerenje intenziteta rasvjetljenosti;</t>
  </si>
  <si>
    <t>Izrada svih potrebnih atesta:</t>
  </si>
  <si>
    <t>18.</t>
  </si>
  <si>
    <t>sa postojećom javnom rasvjetom grada Karlovca.</t>
  </si>
  <si>
    <t>Spajanje kabela javne rasvjete i uzemljenja stupa</t>
  </si>
  <si>
    <t>17.</t>
  </si>
  <si>
    <t>Probno puštanje javne rasvjete u pogon; kompletno</t>
  </si>
  <si>
    <t>16.</t>
  </si>
  <si>
    <t>izvesti s unutarnje strane stupa)</t>
  </si>
  <si>
    <t>40x4 mm, kompletno s stopicom (uzemljenje</t>
  </si>
  <si>
    <t>Uzemljivanje rasvjetnih stupova FeZn trakom</t>
  </si>
  <si>
    <t>15.</t>
  </si>
  <si>
    <t>Prenaponska zaštita: 10 kV</t>
  </si>
  <si>
    <t>Mogućnost regulacije nagiba svjetiljke -5°C do +10°C</t>
  </si>
  <si>
    <t>Faktor korisnosti: &gt;0,96</t>
  </si>
  <si>
    <r>
      <t>Temperaturno područje: -40</t>
    </r>
    <r>
      <rPr>
        <sz val="9"/>
        <rFont val="Arial"/>
        <family val="2"/>
        <charset val="238"/>
      </rPr>
      <t xml:space="preserve"> ºC</t>
    </r>
    <r>
      <rPr>
        <sz val="10"/>
        <rFont val="Arial"/>
        <family val="2"/>
        <charset val="238"/>
      </rPr>
      <t xml:space="preserve"> do +55 </t>
    </r>
    <r>
      <rPr>
        <sz val="12"/>
        <rFont val="Arial"/>
        <family val="2"/>
        <charset val="238"/>
      </rPr>
      <t>º</t>
    </r>
    <r>
      <rPr>
        <sz val="10"/>
        <rFont val="Arial"/>
        <family val="2"/>
        <charset val="238"/>
      </rPr>
      <t>C</t>
    </r>
  </si>
  <si>
    <t>Temperatura boje max 3000 K</t>
  </si>
  <si>
    <t>CRI min 70</t>
  </si>
  <si>
    <t>debljine 4 mm</t>
  </si>
  <si>
    <t xml:space="preserve">Zaštita LED modula kaljenim staklom minimalne </t>
  </si>
  <si>
    <t>Kućište: visokotlačni lijevani aluminij</t>
  </si>
  <si>
    <t xml:space="preserve">Stupanj zaštite- IP66 </t>
  </si>
  <si>
    <t>Stupanja antivandalske zaštite od udarca IK 09</t>
  </si>
  <si>
    <t>Minimalna trajnost 50000 h</t>
  </si>
  <si>
    <t>Minimalni svjetlosni tok 3026 lm</t>
  </si>
  <si>
    <t>Maksimalna ukupna snaga 20 W</t>
  </si>
  <si>
    <t>tehničkih karakteristika:</t>
  </si>
  <si>
    <t>Dobava i montaža LED rasvjetnih slijedećih ili boljih</t>
  </si>
  <si>
    <t>14.</t>
  </si>
  <si>
    <t xml:space="preserve"> stupnih razdjelnika tip PR917 ili slično, komplet.</t>
  </si>
  <si>
    <t xml:space="preserve">Dobava, isporuka i montaža u stupove javne rasvjete </t>
  </si>
  <si>
    <t>13.</t>
  </si>
  <si>
    <t>m</t>
  </si>
  <si>
    <t>40x4 mm.</t>
  </si>
  <si>
    <t xml:space="preserve">Dobava,  montaža i spajanje trake za uzemljenje </t>
  </si>
  <si>
    <t>12.</t>
  </si>
  <si>
    <t xml:space="preserve">PP00-Y 3x1,5 mm2 </t>
  </si>
  <si>
    <r>
      <t>PP00-A 4 x 25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</si>
  <si>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u već postavljene PC cijevi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238"/>
      </rPr>
      <t xml:space="preserve"> 50 mm </t>
    </r>
  </si>
  <si>
    <t>rasvjetnih stupova tipa PP00Y. Kabel se uvlači</t>
  </si>
  <si>
    <t xml:space="preserve">Dobava,  montaža i spajanje kabela za napajanje </t>
  </si>
  <si>
    <t>11.</t>
  </si>
  <si>
    <t>met.</t>
  </si>
  <si>
    <t>Dobava i polaganje trake upozorenja.</t>
  </si>
  <si>
    <t>10.</t>
  </si>
  <si>
    <t>Dobava i montaža GAL štitnika.</t>
  </si>
  <si>
    <t>9.</t>
  </si>
  <si>
    <t>Dobava, priprema i betoniranje temelja rasvjetnog stupa betonom marke MB 20 prema pravilniku o Tehničkim normativima za beton i AB i nacrtu temelja.</t>
  </si>
  <si>
    <r>
      <t xml:space="preserve">Dobava i montaža PEHD cijevi </t>
    </r>
    <r>
      <rPr>
        <sz val="12"/>
        <rFont val="Symbol"/>
        <family val="1"/>
        <charset val="2"/>
      </rPr>
      <t>F</t>
    </r>
    <r>
      <rPr>
        <sz val="12"/>
        <rFont val="Times New Roman"/>
        <family val="1"/>
        <charset val="238"/>
      </rPr>
      <t xml:space="preserve"> 50 mm cijelom duljinom kabela javne rasvjete parkirališta.</t>
    </r>
  </si>
  <si>
    <t>Iskop kabelskog rova širine 0,4m i dubine 0,8 m u asfaltu i zemlji III kategorije, dobava finog pijeska za nasipavanje posteljice u dva sloja debljine po 10 cm, zatrpavanje rova tucanikom sa nabijanjem u slojevima, odvoz materijala od iskopa na gradsku deponiju; kompletno</t>
  </si>
  <si>
    <t>kom.</t>
  </si>
  <si>
    <t>svjetiljkom  i odvoz na skladište investitora.</t>
  </si>
  <si>
    <t>Demontaža postojećeg rasvjetnog stupa sa</t>
  </si>
  <si>
    <t>istih instalacija; kompletno</t>
  </si>
  <si>
    <t>kanalizacije i određivanje mikrolokacije</t>
  </si>
  <si>
    <t>Dogovor s predstavnikom vodovoda i</t>
  </si>
  <si>
    <t>(SN kabeli, NN kabeli i sl.); kompletno</t>
  </si>
  <si>
    <t>podzemnih elektroenergetskih instalacija</t>
  </si>
  <si>
    <t>određivanje mikrolokacije</t>
  </si>
  <si>
    <t xml:space="preserve">Dogovor s HEP ODS d.o.o. DP Elektra Karlovac, </t>
  </si>
  <si>
    <t xml:space="preserve">JAVNA RASVJETA </t>
  </si>
  <si>
    <t xml:space="preserve">TROŠKOVNIK  </t>
  </si>
  <si>
    <t>Ponuditelj:</t>
  </si>
  <si>
    <t>Dana:</t>
  </si>
  <si>
    <t>UKUPNO  :</t>
  </si>
  <si>
    <t>JAVNA RASVJETA</t>
  </si>
  <si>
    <t>II.</t>
  </si>
  <si>
    <t>I.</t>
  </si>
  <si>
    <t xml:space="preserve"> GRADNJA PJEŠAČKE I BICIKLISTIČKE
STAZE I JAVNE RASVJETE</t>
  </si>
  <si>
    <t>LOKACIJA: k.č.br. 1509/1, 1509/3, 1509/4, 1509/6 i
1510/71 k.o. Karlovac II</t>
  </si>
  <si>
    <t>Iskop zemlje za temelj rasvjetnog stupa 0,7x0,7x0,85 m ( 16 temelja).</t>
  </si>
  <si>
    <t>Dobava i montaža stožastog rasvjetnog stupa  visine 5 metara za I zonu vjetra sve prema grafičkom prikazu na listu broj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</si>
</sst>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"/>
    <numFmt numFmtId="165" formatCode="_(* #,##0.00_);_(* \(#,##0.00\);_(* &quot;-&quot;??_);_(@_)"/>
  </numFmts>
  <fonts count="42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color indexed="8"/>
      <name val="Calibri"/>
      <family val="2"/>
      <charset val="238"/>
    </font>
    <font>
      <sz val="10"/>
      <color indexed="1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2"/>
      <name val="HRHelvetica"/>
    </font>
    <font>
      <u/>
      <sz val="10"/>
      <color indexed="12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sz val="16"/>
      <name val="Arial"/>
      <family val="2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4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Symbol"/>
      <family val="1"/>
      <charset val="2"/>
    </font>
    <font>
      <sz val="10"/>
      <color rgb="FF000000"/>
      <name val="Arial"/>
      <family val="2"/>
      <charset val="238"/>
    </font>
    <font>
      <sz val="12"/>
      <name val="Times New Roman CE"/>
      <charset val="238"/>
    </font>
    <font>
      <sz val="12"/>
      <name val="Symbol"/>
      <family val="1"/>
      <charset val="2"/>
    </font>
    <font>
      <sz val="12"/>
      <name val="Times New Roman"/>
      <family val="1"/>
      <charset val="238"/>
    </font>
    <font>
      <b/>
      <u/>
      <sz val="11"/>
      <name val="Arial"/>
      <family val="2"/>
      <charset val="238"/>
    </font>
    <font>
      <b/>
      <u/>
      <sz val="1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/>
    <xf numFmtId="0" fontId="3" fillId="0" borderId="0"/>
    <xf numFmtId="0" fontId="8" fillId="0" borderId="0"/>
    <xf numFmtId="0" fontId="6" fillId="0" borderId="0">
      <alignment horizontal="justify" vertical="center" wrapText="1"/>
    </xf>
    <xf numFmtId="0" fontId="8" fillId="0" borderId="0"/>
    <xf numFmtId="0" fontId="8" fillId="0" borderId="0"/>
    <xf numFmtId="0" fontId="7" fillId="2" borderId="0" applyNumberFormat="0" applyFon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4" fontId="5" fillId="0" borderId="0" xfId="0" applyNumberFormat="1" applyFont="1"/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justify" vertical="top" wrapText="1"/>
    </xf>
    <xf numFmtId="49" fontId="15" fillId="0" borderId="0" xfId="0" applyNumberFormat="1" applyFont="1" applyAlignment="1">
      <alignment horizontal="center" vertical="top"/>
    </xf>
    <xf numFmtId="49" fontId="12" fillId="0" borderId="0" xfId="0" applyNumberFormat="1" applyFont="1"/>
    <xf numFmtId="49" fontId="15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" fontId="12" fillId="0" borderId="0" xfId="0" applyNumberFormat="1" applyFont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top"/>
    </xf>
    <xf numFmtId="49" fontId="13" fillId="0" borderId="0" xfId="0" applyNumberFormat="1" applyFont="1"/>
    <xf numFmtId="49" fontId="15" fillId="0" borderId="0" xfId="0" applyNumberFormat="1" applyFont="1" applyAlignment="1">
      <alignment horizontal="center" vertical="top" wrapText="1"/>
    </xf>
    <xf numFmtId="164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justify" wrapText="1"/>
    </xf>
    <xf numFmtId="3" fontId="12" fillId="0" borderId="0" xfId="0" applyNumberFormat="1" applyFont="1" applyAlignment="1">
      <alignment horizontal="right"/>
    </xf>
    <xf numFmtId="4" fontId="15" fillId="0" borderId="0" xfId="0" applyNumberFormat="1" applyFont="1" applyAlignment="1" applyProtection="1">
      <alignment horizontal="right"/>
      <protection locked="0"/>
    </xf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wrapText="1"/>
    </xf>
    <xf numFmtId="0" fontId="12" fillId="0" borderId="2" xfId="0" applyFont="1" applyBorder="1" applyAlignment="1" applyProtection="1">
      <alignment horizontal="right" wrapText="1"/>
      <protection locked="0"/>
    </xf>
    <xf numFmtId="4" fontId="13" fillId="0" borderId="2" xfId="0" applyNumberFormat="1" applyFont="1" applyBorder="1" applyAlignment="1" applyProtection="1">
      <alignment horizontal="right" wrapText="1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 wrapText="1"/>
    </xf>
    <xf numFmtId="49" fontId="16" fillId="0" borderId="0" xfId="0" applyNumberFormat="1" applyFont="1" applyAlignment="1">
      <alignment horizontal="center"/>
    </xf>
    <xf numFmtId="0" fontId="12" fillId="0" borderId="0" xfId="0" applyFont="1" applyAlignment="1">
      <alignment horizontal="justify" wrapText="1"/>
    </xf>
    <xf numFmtId="4" fontId="1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justify" vertical="top" wrapText="1"/>
    </xf>
    <xf numFmtId="4" fontId="17" fillId="0" borderId="0" xfId="0" applyNumberFormat="1" applyFont="1" applyAlignment="1" applyProtection="1">
      <alignment horizontal="right"/>
    </xf>
    <xf numFmtId="0" fontId="15" fillId="0" borderId="0" xfId="0" applyFont="1" applyAlignment="1">
      <alignment horizontal="justify" wrapText="1"/>
    </xf>
    <xf numFmtId="0" fontId="12" fillId="0" borderId="0" xfId="0" applyFont="1" applyAlignment="1">
      <alignment horizontal="justify" vertical="top" wrapText="1"/>
    </xf>
    <xf numFmtId="0" fontId="13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 applyProtection="1">
      <alignment horizontal="right" wrapText="1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Border="1" applyAlignment="1" applyProtection="1">
      <alignment horizontal="right" wrapText="1"/>
    </xf>
    <xf numFmtId="4" fontId="13" fillId="0" borderId="0" xfId="0" applyNumberFormat="1" applyFont="1" applyAlignment="1" applyProtection="1">
      <alignment horizontal="right"/>
    </xf>
    <xf numFmtId="49" fontId="3" fillId="0" borderId="0" xfId="0" applyNumberFormat="1" applyFont="1" applyAlignment="1">
      <alignment horizontal="left"/>
    </xf>
    <xf numFmtId="4" fontId="1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9" fontId="12" fillId="0" borderId="0" xfId="0" applyNumberFormat="1" applyFont="1" applyAlignment="1">
      <alignment horizontal="distributed" vertical="top" wrapText="1"/>
    </xf>
    <xf numFmtId="49" fontId="12" fillId="0" borderId="0" xfId="0" applyNumberFormat="1" applyFont="1" applyAlignment="1">
      <alignment horizontal="distributed" wrapText="1"/>
    </xf>
    <xf numFmtId="49" fontId="17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vertical="top"/>
    </xf>
    <xf numFmtId="0" fontId="12" fillId="0" borderId="0" xfId="0" applyFont="1" applyBorder="1" applyAlignment="1">
      <alignment horizontal="justify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" fontId="12" fillId="0" borderId="0" xfId="0" applyNumberFormat="1" applyFont="1" applyAlignment="1" applyProtection="1">
      <alignment horizontal="right"/>
    </xf>
    <xf numFmtId="4" fontId="12" fillId="0" borderId="0" xfId="0" applyNumberFormat="1" applyFont="1" applyAlignment="1">
      <alignment horizontal="right" vertical="center"/>
    </xf>
    <xf numFmtId="2" fontId="12" fillId="0" borderId="0" xfId="0" applyNumberFormat="1" applyFont="1" applyAlignment="1" applyProtection="1">
      <alignment horizontal="right"/>
      <protection locked="0"/>
    </xf>
    <xf numFmtId="2" fontId="12" fillId="0" borderId="2" xfId="0" applyNumberFormat="1" applyFont="1" applyBorder="1" applyAlignment="1" applyProtection="1">
      <alignment horizontal="right" wrapText="1"/>
      <protection locked="0"/>
    </xf>
    <xf numFmtId="2" fontId="12" fillId="0" borderId="0" xfId="0" applyNumberFormat="1" applyFont="1" applyBorder="1" applyAlignment="1" applyProtection="1">
      <alignment horizontal="right" wrapText="1"/>
      <protection locked="0"/>
    </xf>
    <xf numFmtId="2" fontId="13" fillId="0" borderId="0" xfId="0" applyNumberFormat="1" applyFont="1" applyAlignment="1" applyProtection="1">
      <alignment horizontal="right"/>
      <protection locked="0"/>
    </xf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2" fontId="13" fillId="0" borderId="0" xfId="0" applyNumberFormat="1" applyFont="1" applyBorder="1" applyAlignment="1" applyProtection="1">
      <alignment horizontal="right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2" fontId="13" fillId="0" borderId="2" xfId="0" applyNumberFormat="1" applyFont="1" applyBorder="1" applyAlignment="1" applyProtection="1">
      <alignment horizontal="right" vertical="center" wrapText="1"/>
      <protection locked="0"/>
    </xf>
    <xf numFmtId="4" fontId="13" fillId="0" borderId="2" xfId="0" applyNumberFormat="1" applyFont="1" applyBorder="1" applyAlignment="1" applyProtection="1">
      <alignment horizontal="right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 applyProtection="1">
      <alignment horizontal="right" vertical="center"/>
      <protection locked="0"/>
    </xf>
    <xf numFmtId="4" fontId="13" fillId="0" borderId="2" xfId="0" applyNumberFormat="1" applyFont="1" applyBorder="1" applyAlignment="1" applyProtection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2" fontId="13" fillId="0" borderId="3" xfId="0" applyNumberFormat="1" applyFont="1" applyBorder="1" applyAlignment="1" applyProtection="1">
      <alignment horizontal="right" vertical="center" wrapText="1"/>
      <protection locked="0"/>
    </xf>
    <xf numFmtId="4" fontId="13" fillId="0" borderId="3" xfId="0" applyNumberFormat="1" applyFont="1" applyBorder="1" applyAlignment="1" applyProtection="1">
      <alignment horizontal="right" vertical="center" wrapText="1"/>
    </xf>
    <xf numFmtId="0" fontId="14" fillId="0" borderId="0" xfId="0" applyFont="1" applyAlignment="1"/>
    <xf numFmtId="49" fontId="12" fillId="0" borderId="0" xfId="0" applyNumberFormat="1" applyFont="1" applyAlignment="1">
      <alignment horizontal="justify" vertical="top" wrapText="1"/>
    </xf>
    <xf numFmtId="49" fontId="12" fillId="0" borderId="0" xfId="0" applyNumberFormat="1" applyFont="1" applyAlignment="1">
      <alignment horizontal="justify" wrapText="1"/>
    </xf>
    <xf numFmtId="49" fontId="12" fillId="0" borderId="0" xfId="0" applyNumberFormat="1" applyFont="1" applyAlignment="1">
      <alignment horizontal="left" vertical="top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distributed"/>
    </xf>
    <xf numFmtId="4" fontId="12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center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 applyProtection="1">
      <alignment horizontal="right" wrapText="1"/>
    </xf>
    <xf numFmtId="4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 wrapText="1"/>
    </xf>
    <xf numFmtId="4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" fontId="15" fillId="0" borderId="0" xfId="0" applyNumberFormat="1" applyFont="1" applyAlignment="1" applyProtection="1">
      <alignment horizontal="right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justify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/>
    <xf numFmtId="4" fontId="1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/>
    <xf numFmtId="4" fontId="37" fillId="0" borderId="3" xfId="0" applyNumberFormat="1" applyFont="1" applyBorder="1" applyAlignment="1">
      <alignment horizontal="right" vertical="center" wrapText="1"/>
    </xf>
    <xf numFmtId="0" fontId="37" fillId="0" borderId="3" xfId="0" applyFont="1" applyBorder="1" applyAlignment="1">
      <alignment horizontal="right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left" vertical="center" wrapText="1"/>
    </xf>
    <xf numFmtId="4" fontId="37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left"/>
    </xf>
    <xf numFmtId="4" fontId="37" fillId="0" borderId="2" xfId="0" applyNumberFormat="1" applyFont="1" applyBorder="1" applyAlignment="1">
      <alignment horizontal="right" vertical="center"/>
    </xf>
    <xf numFmtId="4" fontId="38" fillId="0" borderId="2" xfId="0" applyNumberFormat="1" applyFont="1" applyBorder="1" applyAlignment="1">
      <alignment horizontal="center" vertical="center"/>
    </xf>
    <xf numFmtId="49" fontId="37" fillId="0" borderId="2" xfId="0" applyNumberFormat="1" applyFont="1" applyBorder="1" applyAlignment="1">
      <alignment horizontal="left" vertical="center"/>
    </xf>
    <xf numFmtId="4" fontId="37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right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16" fillId="0" borderId="0" xfId="0" applyFont="1" applyAlignment="1">
      <alignment horizontal="center" vertical="top" wrapText="1"/>
    </xf>
    <xf numFmtId="4" fontId="37" fillId="0" borderId="2" xfId="0" applyNumberFormat="1" applyFont="1" applyBorder="1" applyAlignment="1">
      <alignment horizontal="right" vertical="center" wrapText="1"/>
    </xf>
    <xf numFmtId="0" fontId="37" fillId="0" borderId="2" xfId="0" applyFont="1" applyBorder="1" applyAlignment="1">
      <alignment horizontal="right" vertical="center" wrapText="1"/>
    </xf>
    <xf numFmtId="0" fontId="3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49" fontId="39" fillId="0" borderId="0" xfId="0" applyNumberFormat="1" applyFont="1" applyAlignment="1">
      <alignment horizontal="center" vertical="top"/>
    </xf>
    <xf numFmtId="49" fontId="39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49" fontId="40" fillId="3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4" fillId="0" borderId="0" xfId="13" applyFont="1"/>
    <xf numFmtId="43" fontId="24" fillId="0" borderId="0" xfId="14" applyFont="1" applyAlignment="1">
      <alignment horizontal="center" wrapText="1"/>
    </xf>
    <xf numFmtId="43" fontId="24" fillId="0" borderId="0" xfId="14" applyFont="1" applyAlignment="1">
      <alignment horizontal="right" wrapText="1"/>
    </xf>
    <xf numFmtId="0" fontId="24" fillId="0" borderId="0" xfId="13" applyFont="1" applyAlignment="1">
      <alignment horizontal="center"/>
    </xf>
    <xf numFmtId="0" fontId="24" fillId="0" borderId="0" xfId="13" applyFont="1" applyAlignment="1">
      <alignment horizontal="left"/>
    </xf>
    <xf numFmtId="43" fontId="24" fillId="0" borderId="0" xfId="14" applyFont="1" applyBorder="1" applyAlignment="1">
      <alignment horizontal="center"/>
    </xf>
    <xf numFmtId="43" fontId="24" fillId="0" borderId="0" xfId="14" applyFont="1" applyBorder="1" applyAlignment="1">
      <alignment horizontal="right"/>
    </xf>
    <xf numFmtId="0" fontId="24" fillId="0" borderId="0" xfId="13" applyFont="1" applyBorder="1" applyAlignment="1">
      <alignment horizontal="center"/>
    </xf>
    <xf numFmtId="0" fontId="24" fillId="0" borderId="0" xfId="13" applyFont="1" applyBorder="1"/>
    <xf numFmtId="43" fontId="24" fillId="0" borderId="0" xfId="14" applyFont="1" applyAlignment="1">
      <alignment horizontal="center"/>
    </xf>
    <xf numFmtId="43" fontId="25" fillId="0" borderId="0" xfId="14" applyFont="1" applyBorder="1" applyAlignment="1">
      <alignment horizontal="right"/>
    </xf>
    <xf numFmtId="0" fontId="25" fillId="0" borderId="0" xfId="13" applyFont="1" applyBorder="1" applyAlignment="1">
      <alignment horizontal="center"/>
    </xf>
    <xf numFmtId="0" fontId="25" fillId="0" borderId="0" xfId="13" applyFont="1" applyBorder="1" applyAlignment="1">
      <alignment horizontal="right"/>
    </xf>
    <xf numFmtId="43" fontId="25" fillId="0" borderId="0" xfId="14" applyFont="1" applyAlignment="1">
      <alignment horizontal="right" wrapText="1"/>
    </xf>
    <xf numFmtId="43" fontId="24" fillId="0" borderId="0" xfId="14" applyFont="1" applyAlignment="1">
      <alignment horizontal="right"/>
    </xf>
    <xf numFmtId="0" fontId="24" fillId="0" borderId="0" xfId="13" applyFont="1" applyAlignment="1"/>
    <xf numFmtId="0" fontId="24" fillId="0" borderId="0" xfId="13" applyFont="1" applyAlignment="1">
      <alignment horizontal="left" indent="2"/>
    </xf>
    <xf numFmtId="43" fontId="24" fillId="0" borderId="4" xfId="14" applyFont="1" applyBorder="1" applyAlignment="1">
      <alignment horizontal="right"/>
    </xf>
    <xf numFmtId="0" fontId="24" fillId="0" borderId="4" xfId="13" applyFont="1" applyBorder="1" applyAlignment="1">
      <alignment horizontal="center"/>
    </xf>
    <xf numFmtId="0" fontId="24" fillId="0" borderId="4" xfId="13" applyFont="1" applyBorder="1"/>
    <xf numFmtId="0" fontId="24" fillId="0" borderId="0" xfId="13"/>
    <xf numFmtId="43" fontId="24" fillId="0" borderId="0" xfId="14" applyFont="1" applyAlignment="1"/>
    <xf numFmtId="43" fontId="24" fillId="0" borderId="0" xfId="14" applyFont="1" applyAlignment="1">
      <alignment wrapText="1"/>
    </xf>
    <xf numFmtId="0" fontId="26" fillId="0" borderId="0" xfId="13" applyFont="1" applyAlignment="1">
      <alignment horizontal="left" indent="2"/>
    </xf>
    <xf numFmtId="0" fontId="30" fillId="0" borderId="0" xfId="13" applyNumberFormat="1" applyFont="1" applyAlignment="1">
      <alignment horizontal="center"/>
    </xf>
    <xf numFmtId="0" fontId="30" fillId="0" borderId="0" xfId="13" applyNumberFormat="1" applyFont="1" applyAlignment="1">
      <alignment horizontal="center" vertical="distributed"/>
    </xf>
    <xf numFmtId="0" fontId="30" fillId="0" borderId="0" xfId="13" applyNumberFormat="1" applyFont="1" applyAlignment="1">
      <alignment vertical="distributed"/>
    </xf>
    <xf numFmtId="1" fontId="31" fillId="0" borderId="0" xfId="13" applyNumberFormat="1" applyFont="1" applyBorder="1" applyAlignment="1">
      <alignment horizontal="center"/>
    </xf>
    <xf numFmtId="0" fontId="24" fillId="0" borderId="0" xfId="13" applyFont="1" applyAlignment="1">
      <alignment horizontal="center" vertical="top"/>
    </xf>
    <xf numFmtId="0" fontId="24" fillId="0" borderId="0" xfId="13" applyFont="1" applyAlignment="1">
      <alignment vertical="top"/>
    </xf>
    <xf numFmtId="0" fontId="34" fillId="0" borderId="0" xfId="13" applyFont="1" applyAlignment="1">
      <alignment horizontal="center"/>
    </xf>
    <xf numFmtId="0" fontId="35" fillId="0" borderId="0" xfId="13" applyFont="1" applyAlignment="1">
      <alignment horizontal="center"/>
    </xf>
    <xf numFmtId="49" fontId="38" fillId="0" borderId="0" xfId="0" applyNumberFormat="1" applyFont="1" applyAlignment="1">
      <alignment horizontal="center" wrapText="1"/>
    </xf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6" fillId="0" borderId="4" xfId="0" applyFont="1" applyBorder="1" applyAlignment="1">
      <alignment horizontal="right"/>
    </xf>
    <xf numFmtId="49" fontId="37" fillId="0" borderId="0" xfId="0" applyNumberFormat="1" applyFont="1" applyAlignment="1">
      <alignment horizontal="center" wrapText="1"/>
    </xf>
    <xf numFmtId="0" fontId="36" fillId="0" borderId="0" xfId="0" applyFo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" fontId="1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left"/>
    </xf>
    <xf numFmtId="0" fontId="14" fillId="0" borderId="0" xfId="0" applyFont="1" applyAlignment="1"/>
    <xf numFmtId="49" fontId="19" fillId="0" borderId="0" xfId="0" applyNumberFormat="1" applyFont="1" applyAlignment="1">
      <alignment horizontal="center" vertical="top"/>
    </xf>
    <xf numFmtId="0" fontId="4" fillId="0" borderId="0" xfId="0" applyFont="1" applyAlignment="1"/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2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41" fillId="0" borderId="0" xfId="13" applyNumberFormat="1" applyFont="1" applyAlignment="1">
      <alignment horizontal="left" vertical="distributed"/>
    </xf>
    <xf numFmtId="0" fontId="41" fillId="0" borderId="0" xfId="13" applyFont="1" applyAlignment="1">
      <alignment horizontal="center"/>
    </xf>
    <xf numFmtId="0" fontId="41" fillId="0" borderId="0" xfId="13" applyFont="1" applyAlignment="1">
      <alignment horizontal="center" vertical="top"/>
    </xf>
  </cellXfs>
  <cellStyles count="15">
    <cellStyle name="Comma 2" xfId="12"/>
    <cellStyle name="Comma 2 2" xfId="1"/>
    <cellStyle name="Hiperveza_CJENIK-2004" xfId="2"/>
    <cellStyle name="Normal" xfId="0" builtinId="0"/>
    <cellStyle name="Normal 10" xfId="3"/>
    <cellStyle name="Normal 2" xfId="4"/>
    <cellStyle name="Normal 2 2" xfId="5"/>
    <cellStyle name="Normal 3" xfId="6"/>
    <cellStyle name="Normal 4" xfId="7"/>
    <cellStyle name="Normal 5" xfId="11"/>
    <cellStyle name="Normal 50" xfId="8"/>
    <cellStyle name="Normalno 2" xfId="13"/>
    <cellStyle name="Obično_A.9. BoQ Slatina Čađavica" xfId="9"/>
    <cellStyle name="STAVKE" xfId="10"/>
    <cellStyle name="Zarez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view="pageBreakPreview" zoomScale="115" zoomScaleNormal="100" zoomScaleSheetLayoutView="115" workbookViewId="0">
      <selection activeCell="D11" sqref="D11"/>
    </sheetView>
  </sheetViews>
  <sheetFormatPr defaultColWidth="8.85546875" defaultRowHeight="15"/>
  <cols>
    <col min="1" max="1" width="8.85546875" style="125"/>
    <col min="2" max="2" width="7.5703125" style="125" customWidth="1"/>
    <col min="3" max="3" width="31" style="125" bestFit="1" customWidth="1"/>
    <col min="4" max="4" width="8.85546875" style="125"/>
    <col min="5" max="5" width="11.28515625" style="125" customWidth="1"/>
    <col min="6" max="6" width="18.7109375" style="125" customWidth="1"/>
    <col min="7" max="16384" width="8.85546875" style="125"/>
  </cols>
  <sheetData>
    <row r="2" spans="1:6" s="1" customFormat="1" ht="39.6" customHeight="1">
      <c r="A2" s="185"/>
      <c r="B2" s="186"/>
      <c r="C2" s="186"/>
      <c r="D2" s="186"/>
      <c r="E2" s="186"/>
      <c r="F2" s="186"/>
    </row>
    <row r="3" spans="1:6">
      <c r="C3" s="152"/>
    </row>
    <row r="5" spans="1:6" s="1" customFormat="1" ht="20.25">
      <c r="A5" s="187" t="s">
        <v>268</v>
      </c>
      <c r="B5" s="186"/>
      <c r="C5" s="186"/>
      <c r="D5" s="186"/>
      <c r="E5" s="186"/>
      <c r="F5" s="186"/>
    </row>
    <row r="6" spans="1:6" s="1" customFormat="1" ht="12.75">
      <c r="A6" s="8"/>
      <c r="B6" s="8"/>
      <c r="C6" s="3"/>
      <c r="D6" s="5"/>
      <c r="E6" s="126"/>
      <c r="F6" s="107"/>
    </row>
    <row r="7" spans="1:6" s="1" customFormat="1" ht="52.9" customHeight="1">
      <c r="A7" s="188" t="s">
        <v>275</v>
      </c>
      <c r="B7" s="186"/>
      <c r="C7" s="186"/>
      <c r="D7" s="186"/>
      <c r="E7" s="186"/>
      <c r="F7" s="186"/>
    </row>
    <row r="8" spans="1:6" s="1" customFormat="1" ht="34.15" customHeight="1">
      <c r="A8" s="190" t="s">
        <v>276</v>
      </c>
      <c r="B8" s="191"/>
      <c r="C8" s="191"/>
      <c r="D8" s="191"/>
      <c r="E8" s="191"/>
      <c r="F8" s="191"/>
    </row>
    <row r="9" spans="1:6" s="1" customFormat="1" ht="20.25">
      <c r="A9" s="124"/>
      <c r="B9" s="125"/>
      <c r="C9" s="125"/>
      <c r="D9" s="125"/>
      <c r="E9" s="125"/>
      <c r="F9" s="125"/>
    </row>
    <row r="10" spans="1:6" s="1" customFormat="1" ht="20.25">
      <c r="A10" s="124"/>
      <c r="B10" s="125"/>
      <c r="C10" s="125"/>
      <c r="D10" s="125"/>
      <c r="E10" s="125"/>
      <c r="F10" s="125"/>
    </row>
    <row r="13" spans="1:6">
      <c r="F13" s="151" t="s">
        <v>5</v>
      </c>
    </row>
    <row r="15" spans="1:6" s="1" customFormat="1" ht="15.75">
      <c r="A15" s="149" t="s">
        <v>274</v>
      </c>
      <c r="B15" s="43"/>
      <c r="C15" s="150" t="s">
        <v>96</v>
      </c>
      <c r="D15" s="134" t="s">
        <v>15</v>
      </c>
      <c r="E15" s="133"/>
      <c r="F15" s="133">
        <f>'Građevinski radovi'!G273</f>
        <v>0</v>
      </c>
    </row>
    <row r="16" spans="1:6" s="1" customFormat="1" ht="15.75">
      <c r="A16" s="149"/>
      <c r="B16" s="43"/>
      <c r="C16" s="135"/>
      <c r="D16" s="134"/>
      <c r="E16" s="133"/>
      <c r="F16" s="133"/>
    </row>
    <row r="17" spans="1:6" s="1" customFormat="1" ht="15.75" customHeight="1">
      <c r="A17" s="148" t="s">
        <v>273</v>
      </c>
      <c r="B17" s="43"/>
      <c r="C17" s="135" t="s">
        <v>272</v>
      </c>
      <c r="D17" s="134" t="s">
        <v>15</v>
      </c>
      <c r="E17" s="133"/>
      <c r="F17" s="133" t="e">
        <f>#REF!</f>
        <v>#REF!</v>
      </c>
    </row>
    <row r="18" spans="1:6" s="1" customFormat="1" ht="15.75">
      <c r="A18" s="43"/>
      <c r="B18" s="43"/>
      <c r="C18" s="135"/>
      <c r="D18" s="134"/>
      <c r="E18" s="133"/>
      <c r="F18" s="133"/>
    </row>
    <row r="19" spans="1:6" s="1" customFormat="1" ht="15.75">
      <c r="A19" s="43"/>
      <c r="B19" s="43"/>
      <c r="C19" s="135"/>
      <c r="D19" s="134"/>
      <c r="E19" s="133"/>
      <c r="F19" s="133"/>
    </row>
    <row r="20" spans="1:6" s="1" customFormat="1" ht="15.75">
      <c r="A20" s="80"/>
      <c r="B20" s="80"/>
      <c r="C20" s="147" t="s">
        <v>271</v>
      </c>
      <c r="D20" s="146" t="s">
        <v>15</v>
      </c>
      <c r="E20" s="145"/>
      <c r="F20" s="144" t="e">
        <f>F15+F17</f>
        <v>#REF!</v>
      </c>
    </row>
    <row r="21" spans="1:6" s="1" customFormat="1" ht="15.75">
      <c r="A21" s="143"/>
      <c r="B21" s="143"/>
      <c r="C21" s="142"/>
      <c r="D21" s="141"/>
      <c r="E21" s="140"/>
      <c r="F21" s="139"/>
    </row>
    <row r="22" spans="1:6" s="1" customFormat="1" ht="15.75">
      <c r="A22" s="86"/>
      <c r="B22" s="86"/>
      <c r="C22" s="138" t="s">
        <v>16</v>
      </c>
      <c r="D22" s="137" t="s">
        <v>15</v>
      </c>
      <c r="E22" s="136"/>
      <c r="F22" s="136" t="e">
        <f>F20*0.25</f>
        <v>#REF!</v>
      </c>
    </row>
    <row r="23" spans="1:6" s="1" customFormat="1" ht="16.5" thickBot="1">
      <c r="A23" s="43"/>
      <c r="B23" s="43"/>
      <c r="C23" s="135"/>
      <c r="D23" s="134"/>
      <c r="E23" s="133"/>
      <c r="F23" s="133"/>
    </row>
    <row r="24" spans="1:6" s="1" customFormat="1" ht="17.25" thickTop="1" thickBot="1">
      <c r="A24" s="92"/>
      <c r="B24" s="92"/>
      <c r="C24" s="132" t="s">
        <v>17</v>
      </c>
      <c r="D24" s="131" t="s">
        <v>15</v>
      </c>
      <c r="E24" s="130"/>
      <c r="F24" s="129" t="e">
        <f>F20+F22</f>
        <v>#REF!</v>
      </c>
    </row>
    <row r="25" spans="1:6" ht="15.75" thickTop="1"/>
    <row r="29" spans="1:6" ht="15.75">
      <c r="C29" s="127" t="s">
        <v>270</v>
      </c>
      <c r="D29" s="189"/>
      <c r="E29" s="189"/>
    </row>
    <row r="30" spans="1:6" ht="15.75">
      <c r="C30" s="128"/>
    </row>
    <row r="31" spans="1:6" ht="15.75">
      <c r="C31" s="128"/>
    </row>
    <row r="32" spans="1:6" ht="15.75">
      <c r="C32" s="128"/>
    </row>
    <row r="33" spans="3:5" ht="15.75">
      <c r="C33" s="127" t="s">
        <v>269</v>
      </c>
      <c r="D33" s="189"/>
      <c r="E33" s="189"/>
    </row>
  </sheetData>
  <mergeCells count="6">
    <mergeCell ref="A2:F2"/>
    <mergeCell ref="A5:F5"/>
    <mergeCell ref="A7:F7"/>
    <mergeCell ref="D29:E29"/>
    <mergeCell ref="D33:E33"/>
    <mergeCell ref="A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view="pageBreakPreview" topLeftCell="A6" zoomScale="115" zoomScaleNormal="100" zoomScaleSheetLayoutView="115" workbookViewId="0">
      <selection activeCell="C292" sqref="C292"/>
    </sheetView>
  </sheetViews>
  <sheetFormatPr defaultColWidth="9.140625" defaultRowHeight="12.75"/>
  <cols>
    <col min="1" max="1" width="5" style="8" customWidth="1"/>
    <col min="2" max="2" width="7.42578125" style="8" customWidth="1"/>
    <col min="3" max="3" width="40.5703125" style="3" customWidth="1"/>
    <col min="4" max="4" width="7.28515625" style="5" customWidth="1"/>
    <col min="5" max="5" width="7.85546875" style="2" customWidth="1"/>
    <col min="6" max="6" width="9.85546875" style="2" customWidth="1"/>
    <col min="7" max="7" width="12.28515625" style="16" customWidth="1"/>
    <col min="8" max="8" width="10.140625" style="1" bestFit="1" customWidth="1"/>
    <col min="9" max="16384" width="9.140625" style="1"/>
  </cols>
  <sheetData>
    <row r="1" spans="1:7" ht="15">
      <c r="A1" s="192" t="s">
        <v>114</v>
      </c>
      <c r="B1" s="192"/>
      <c r="C1" s="193"/>
      <c r="D1" s="193"/>
      <c r="E1" s="193"/>
      <c r="F1" s="193"/>
      <c r="G1" s="193"/>
    </row>
    <row r="3" spans="1:7">
      <c r="A3" s="192" t="s">
        <v>163</v>
      </c>
      <c r="B3" s="192"/>
      <c r="C3" s="192"/>
      <c r="D3" s="195"/>
      <c r="E3" s="195"/>
      <c r="F3" s="195"/>
      <c r="G3" s="195"/>
    </row>
    <row r="4" spans="1:7" ht="15">
      <c r="A4" s="192" t="s">
        <v>113</v>
      </c>
      <c r="B4" s="193"/>
      <c r="C4" s="193"/>
      <c r="D4" s="193"/>
      <c r="E4" s="193"/>
      <c r="F4" s="193"/>
      <c r="G4" s="193"/>
    </row>
    <row r="5" spans="1:7">
      <c r="C5" s="4"/>
    </row>
    <row r="6" spans="1:7" ht="15">
      <c r="A6" s="192" t="s">
        <v>72</v>
      </c>
      <c r="B6" s="192"/>
      <c r="C6" s="193"/>
      <c r="D6" s="193"/>
      <c r="E6" s="193"/>
      <c r="F6" s="193"/>
      <c r="G6" s="193"/>
    </row>
    <row r="7" spans="1:7">
      <c r="C7" s="4"/>
    </row>
    <row r="8" spans="1:7" ht="15">
      <c r="A8" s="192" t="s">
        <v>161</v>
      </c>
      <c r="B8" s="192"/>
      <c r="C8" s="193"/>
      <c r="D8" s="193"/>
      <c r="E8" s="193"/>
      <c r="F8" s="193"/>
      <c r="G8" s="193"/>
    </row>
    <row r="9" spans="1:7">
      <c r="C9" s="4"/>
    </row>
    <row r="10" spans="1:7" ht="15">
      <c r="A10" s="205" t="s">
        <v>162</v>
      </c>
      <c r="B10" s="193"/>
      <c r="C10" s="193"/>
      <c r="D10" s="193"/>
      <c r="E10" s="193"/>
      <c r="F10" s="193"/>
      <c r="G10" s="193"/>
    </row>
    <row r="11" spans="1:7">
      <c r="C11" s="4"/>
    </row>
    <row r="12" spans="1:7">
      <c r="C12" s="4"/>
    </row>
    <row r="13" spans="1:7">
      <c r="C13" s="4"/>
    </row>
    <row r="14" spans="1:7">
      <c r="C14" s="4"/>
    </row>
    <row r="15" spans="1:7">
      <c r="C15" s="4"/>
    </row>
    <row r="16" spans="1:7">
      <c r="C16" s="4"/>
    </row>
    <row r="17" spans="1:7">
      <c r="C17" s="4"/>
    </row>
    <row r="18" spans="1:7">
      <c r="C18" s="4"/>
    </row>
    <row r="19" spans="1:7">
      <c r="C19" s="4"/>
    </row>
    <row r="20" spans="1:7">
      <c r="C20" s="4"/>
    </row>
    <row r="21" spans="1:7">
      <c r="C21" s="4"/>
    </row>
    <row r="22" spans="1:7">
      <c r="C22" s="4"/>
    </row>
    <row r="23" spans="1:7">
      <c r="C23" s="4"/>
    </row>
    <row r="24" spans="1:7">
      <c r="C24" s="4"/>
    </row>
    <row r="25" spans="1:7">
      <c r="C25" s="4"/>
    </row>
    <row r="26" spans="1:7">
      <c r="C26" s="4"/>
    </row>
    <row r="27" spans="1:7">
      <c r="C27" s="4"/>
    </row>
    <row r="28" spans="1:7">
      <c r="C28" s="4"/>
    </row>
    <row r="29" spans="1:7">
      <c r="C29" s="4"/>
    </row>
    <row r="30" spans="1:7" ht="20.25">
      <c r="A30" s="187" t="s">
        <v>148</v>
      </c>
      <c r="B30" s="186"/>
      <c r="C30" s="186"/>
      <c r="D30" s="186"/>
      <c r="E30" s="186"/>
      <c r="F30" s="186"/>
      <c r="G30" s="186"/>
    </row>
    <row r="31" spans="1:7">
      <c r="C31" s="4"/>
    </row>
    <row r="32" spans="1:7" ht="36" customHeight="1">
      <c r="A32" s="204" t="s">
        <v>164</v>
      </c>
      <c r="B32" s="204"/>
      <c r="C32" s="204"/>
      <c r="D32" s="204"/>
      <c r="E32" s="204"/>
      <c r="F32" s="204"/>
      <c r="G32" s="204"/>
    </row>
    <row r="33" spans="1:7" ht="21" customHeight="1">
      <c r="A33" s="204"/>
      <c r="B33" s="204"/>
      <c r="C33" s="204"/>
      <c r="D33" s="204"/>
      <c r="E33" s="204"/>
      <c r="F33" s="204"/>
      <c r="G33" s="204"/>
    </row>
    <row r="34" spans="1:7" ht="15.75">
      <c r="A34" s="196"/>
      <c r="B34" s="196"/>
      <c r="C34" s="197"/>
      <c r="D34" s="197"/>
      <c r="E34" s="197"/>
      <c r="F34" s="197"/>
      <c r="G34" s="197"/>
    </row>
    <row r="35" spans="1:7" ht="21">
      <c r="A35" s="200" t="s">
        <v>96</v>
      </c>
      <c r="B35" s="200"/>
      <c r="C35" s="201"/>
      <c r="D35" s="201"/>
      <c r="E35" s="201"/>
      <c r="F35" s="201"/>
      <c r="G35" s="201"/>
    </row>
    <row r="36" spans="1:7">
      <c r="C36" s="4"/>
    </row>
    <row r="37" spans="1:7">
      <c r="C37" s="4"/>
    </row>
    <row r="38" spans="1:7">
      <c r="C38" s="4"/>
    </row>
    <row r="39" spans="1:7">
      <c r="C39" s="4"/>
    </row>
    <row r="40" spans="1:7">
      <c r="C40" s="4"/>
    </row>
    <row r="41" spans="1:7">
      <c r="C41" s="4"/>
    </row>
    <row r="42" spans="1:7">
      <c r="C42" s="4"/>
    </row>
    <row r="43" spans="1:7">
      <c r="C43" s="4"/>
    </row>
    <row r="44" spans="1:7">
      <c r="C44" s="4"/>
    </row>
    <row r="45" spans="1:7">
      <c r="C45" s="4"/>
    </row>
    <row r="46" spans="1:7">
      <c r="C46" s="4"/>
    </row>
    <row r="47" spans="1:7">
      <c r="C47" s="4"/>
    </row>
    <row r="48" spans="1:7">
      <c r="C48" s="4"/>
    </row>
    <row r="49" spans="1:7">
      <c r="C49" s="4"/>
    </row>
    <row r="50" spans="1:7">
      <c r="C50" s="4"/>
    </row>
    <row r="53" spans="1:7" ht="15">
      <c r="A53" s="192" t="s">
        <v>165</v>
      </c>
      <c r="B53" s="192"/>
      <c r="C53" s="192"/>
      <c r="E53" s="202" t="s">
        <v>133</v>
      </c>
      <c r="F53" s="203"/>
      <c r="G53" s="203"/>
    </row>
    <row r="54" spans="1:7">
      <c r="A54" s="60"/>
      <c r="B54" s="9"/>
      <c r="C54" s="9"/>
      <c r="F54" s="10"/>
      <c r="G54" s="17"/>
    </row>
    <row r="55" spans="1:7">
      <c r="A55" s="60"/>
      <c r="B55" s="9"/>
      <c r="C55" s="9"/>
      <c r="F55" s="10"/>
      <c r="G55" s="17"/>
    </row>
    <row r="56" spans="1:7">
      <c r="A56" s="21" t="s">
        <v>0</v>
      </c>
      <c r="B56" s="21" t="s">
        <v>30</v>
      </c>
      <c r="C56" s="22" t="s">
        <v>1</v>
      </c>
      <c r="D56" s="22" t="s">
        <v>2</v>
      </c>
      <c r="E56" s="22" t="s">
        <v>3</v>
      </c>
      <c r="F56" s="22" t="s">
        <v>4</v>
      </c>
      <c r="G56" s="22" t="s">
        <v>5</v>
      </c>
    </row>
    <row r="57" spans="1:7">
      <c r="A57" s="19"/>
      <c r="B57" s="19"/>
      <c r="C57" s="20"/>
      <c r="D57" s="15"/>
      <c r="E57" s="16"/>
      <c r="F57" s="23"/>
      <c r="G57" s="23"/>
    </row>
    <row r="58" spans="1:7">
      <c r="A58" s="24" t="s">
        <v>6</v>
      </c>
      <c r="B58" s="24"/>
      <c r="C58" s="25" t="s">
        <v>20</v>
      </c>
      <c r="D58" s="15"/>
      <c r="E58" s="16"/>
      <c r="F58" s="23"/>
      <c r="G58" s="23"/>
    </row>
    <row r="59" spans="1:7">
      <c r="A59" s="24"/>
      <c r="B59" s="24"/>
      <c r="C59" s="25"/>
      <c r="D59" s="114"/>
      <c r="E59" s="107"/>
      <c r="F59" s="23"/>
      <c r="G59" s="23"/>
    </row>
    <row r="60" spans="1:7">
      <c r="A60" s="19"/>
      <c r="B60" s="19"/>
      <c r="C60" s="20"/>
      <c r="D60" s="15"/>
      <c r="E60" s="16"/>
      <c r="F60" s="23"/>
      <c r="G60" s="23"/>
    </row>
    <row r="61" spans="1:7" ht="90.75" customHeight="1">
      <c r="A61" s="19" t="s">
        <v>31</v>
      </c>
      <c r="B61" s="19"/>
      <c r="C61" s="115" t="s">
        <v>166</v>
      </c>
      <c r="D61" s="102"/>
      <c r="E61" s="103"/>
      <c r="F61" s="23"/>
      <c r="G61" s="23"/>
    </row>
    <row r="62" spans="1:7" ht="14.25" customHeight="1">
      <c r="A62" s="19"/>
      <c r="B62" s="19"/>
      <c r="C62" s="105" t="s">
        <v>167</v>
      </c>
      <c r="D62" s="102" t="s">
        <v>22</v>
      </c>
      <c r="E62" s="103">
        <v>200</v>
      </c>
      <c r="F62" s="23"/>
      <c r="G62" s="23"/>
    </row>
    <row r="63" spans="1:7" ht="14.25" customHeight="1">
      <c r="A63" s="19"/>
      <c r="B63" s="19"/>
      <c r="C63" s="105" t="s">
        <v>115</v>
      </c>
      <c r="D63" s="102" t="s">
        <v>7</v>
      </c>
      <c r="E63" s="103">
        <v>70</v>
      </c>
      <c r="F63" s="23"/>
      <c r="G63" s="23"/>
    </row>
    <row r="64" spans="1:7" ht="12.75" customHeight="1">
      <c r="A64" s="19"/>
      <c r="B64" s="19"/>
      <c r="C64" s="20"/>
      <c r="D64" s="102"/>
      <c r="E64" s="103"/>
      <c r="F64" s="23"/>
      <c r="G64" s="23"/>
    </row>
    <row r="65" spans="1:7" ht="37.5" customHeight="1">
      <c r="A65" s="19" t="s">
        <v>32</v>
      </c>
      <c r="B65" s="19"/>
      <c r="C65" s="105" t="s">
        <v>149</v>
      </c>
      <c r="D65" s="102" t="s">
        <v>116</v>
      </c>
      <c r="E65" s="103">
        <v>1</v>
      </c>
      <c r="F65" s="23"/>
      <c r="G65" s="23"/>
    </row>
    <row r="66" spans="1:7" ht="13.5" customHeight="1">
      <c r="A66" s="19"/>
      <c r="B66" s="19"/>
      <c r="C66" s="20"/>
      <c r="D66" s="102"/>
      <c r="E66" s="103"/>
      <c r="F66" s="23"/>
      <c r="G66" s="23"/>
    </row>
    <row r="67" spans="1:7" ht="24">
      <c r="A67" s="26" t="s">
        <v>45</v>
      </c>
      <c r="B67" s="26" t="s">
        <v>43</v>
      </c>
      <c r="C67" s="28" t="s">
        <v>44</v>
      </c>
      <c r="D67" s="15" t="s">
        <v>7</v>
      </c>
      <c r="E67" s="27">
        <v>20</v>
      </c>
      <c r="F67" s="62"/>
      <c r="G67" s="70"/>
    </row>
    <row r="68" spans="1:7">
      <c r="A68" s="26"/>
      <c r="B68" s="65"/>
      <c r="C68" s="28"/>
      <c r="D68" s="15"/>
      <c r="E68" s="27"/>
      <c r="F68" s="61"/>
      <c r="G68" s="70"/>
    </row>
    <row r="69" spans="1:7" ht="48">
      <c r="A69" s="26" t="s">
        <v>33</v>
      </c>
      <c r="B69" s="26" t="s">
        <v>43</v>
      </c>
      <c r="C69" s="28" t="s">
        <v>101</v>
      </c>
      <c r="D69" s="15" t="s">
        <v>22</v>
      </c>
      <c r="E69" s="27">
        <v>10</v>
      </c>
      <c r="F69" s="61"/>
      <c r="G69" s="70"/>
    </row>
    <row r="70" spans="1:7">
      <c r="A70" s="26"/>
      <c r="B70" s="65"/>
      <c r="C70" s="28"/>
      <c r="D70" s="15"/>
      <c r="E70" s="27"/>
      <c r="F70" s="23"/>
      <c r="G70" s="70"/>
    </row>
    <row r="71" spans="1:7" ht="47.25" customHeight="1">
      <c r="A71" s="26" t="s">
        <v>34</v>
      </c>
      <c r="B71" s="26" t="s">
        <v>43</v>
      </c>
      <c r="C71" s="28" t="s">
        <v>117</v>
      </c>
      <c r="D71" s="15" t="s">
        <v>22</v>
      </c>
      <c r="E71" s="27">
        <v>30</v>
      </c>
      <c r="F71" s="61"/>
      <c r="G71" s="70"/>
    </row>
    <row r="72" spans="1:7" ht="15.75" customHeight="1">
      <c r="A72" s="26"/>
      <c r="B72" s="65"/>
      <c r="C72" s="28"/>
      <c r="D72" s="15"/>
      <c r="E72" s="27"/>
      <c r="F72" s="23"/>
      <c r="G72" s="70"/>
    </row>
    <row r="73" spans="1:7" ht="36" customHeight="1">
      <c r="A73" s="26" t="s">
        <v>99</v>
      </c>
      <c r="B73" s="26" t="s">
        <v>43</v>
      </c>
      <c r="C73" s="28" t="s">
        <v>168</v>
      </c>
      <c r="D73" s="15" t="s">
        <v>7</v>
      </c>
      <c r="E73" s="27">
        <v>30</v>
      </c>
      <c r="F73" s="23"/>
      <c r="G73" s="70"/>
    </row>
    <row r="74" spans="1:7">
      <c r="A74" s="26"/>
      <c r="B74" s="26"/>
      <c r="C74" s="28"/>
      <c r="D74" s="15"/>
      <c r="E74" s="27"/>
      <c r="F74" s="23"/>
      <c r="G74" s="70"/>
    </row>
    <row r="75" spans="1:7" ht="61.5" customHeight="1">
      <c r="A75" s="26" t="s">
        <v>46</v>
      </c>
      <c r="B75" s="26" t="s">
        <v>77</v>
      </c>
      <c r="C75" s="28" t="s">
        <v>172</v>
      </c>
      <c r="D75" s="15" t="s">
        <v>12</v>
      </c>
      <c r="E75" s="27">
        <v>5</v>
      </c>
      <c r="F75" s="23"/>
      <c r="G75" s="70"/>
    </row>
    <row r="76" spans="1:7" ht="15" customHeight="1">
      <c r="A76" s="26"/>
      <c r="B76" s="26"/>
      <c r="C76" s="28"/>
      <c r="D76" s="15"/>
      <c r="E76" s="27"/>
      <c r="F76" s="23"/>
      <c r="G76" s="70"/>
    </row>
    <row r="77" spans="1:7" ht="36">
      <c r="A77" s="26" t="s">
        <v>47</v>
      </c>
      <c r="B77" s="65"/>
      <c r="C77" s="28" t="s">
        <v>50</v>
      </c>
      <c r="D77" s="15"/>
      <c r="E77" s="27"/>
      <c r="F77" s="23"/>
      <c r="G77" s="70"/>
    </row>
    <row r="78" spans="1:7" ht="15.75" customHeight="1">
      <c r="A78" s="26"/>
      <c r="B78" s="26"/>
      <c r="C78" s="28"/>
      <c r="D78" s="15"/>
      <c r="E78" s="27"/>
      <c r="F78" s="23"/>
      <c r="G78" s="70"/>
    </row>
    <row r="79" spans="1:7">
      <c r="A79" s="26" t="s">
        <v>26</v>
      </c>
      <c r="B79" s="26"/>
      <c r="C79" s="28" t="s">
        <v>51</v>
      </c>
      <c r="D79" s="15" t="s">
        <v>12</v>
      </c>
      <c r="E79" s="29">
        <v>2</v>
      </c>
      <c r="F79" s="23"/>
      <c r="G79" s="70"/>
    </row>
    <row r="80" spans="1:7">
      <c r="A80" s="26" t="s">
        <v>27</v>
      </c>
      <c r="B80" s="26"/>
      <c r="C80" s="28" t="s">
        <v>52</v>
      </c>
      <c r="D80" s="15" t="s">
        <v>12</v>
      </c>
      <c r="E80" s="29">
        <v>2</v>
      </c>
      <c r="F80" s="23"/>
      <c r="G80" s="70"/>
    </row>
    <row r="81" spans="1:7">
      <c r="A81" s="26"/>
      <c r="B81" s="26"/>
      <c r="C81" s="100"/>
      <c r="D81" s="112"/>
      <c r="E81" s="29"/>
      <c r="F81" s="23"/>
      <c r="G81" s="70"/>
    </row>
    <row r="82" spans="1:7" ht="39" customHeight="1">
      <c r="A82" s="26" t="s">
        <v>173</v>
      </c>
      <c r="B82" s="26" t="s">
        <v>78</v>
      </c>
      <c r="C82" s="28" t="s">
        <v>122</v>
      </c>
      <c r="D82" s="15" t="s">
        <v>12</v>
      </c>
      <c r="E82" s="29">
        <v>1</v>
      </c>
      <c r="F82" s="23"/>
      <c r="G82" s="70"/>
    </row>
    <row r="83" spans="1:7" ht="17.25" customHeight="1">
      <c r="A83" s="26"/>
      <c r="B83" s="26"/>
      <c r="C83" s="28"/>
      <c r="D83" s="15"/>
      <c r="E83" s="27"/>
      <c r="F83" s="23"/>
      <c r="G83" s="70"/>
    </row>
    <row r="84" spans="1:7" ht="60">
      <c r="A84" s="26" t="s">
        <v>48</v>
      </c>
      <c r="B84" s="26" t="s">
        <v>43</v>
      </c>
      <c r="C84" s="28" t="s">
        <v>118</v>
      </c>
      <c r="D84" s="15" t="s">
        <v>12</v>
      </c>
      <c r="E84" s="29">
        <v>1</v>
      </c>
      <c r="F84" s="23"/>
      <c r="G84" s="70"/>
    </row>
    <row r="85" spans="1:7">
      <c r="A85" s="26"/>
      <c r="B85" s="26"/>
      <c r="C85" s="100"/>
      <c r="D85" s="114"/>
      <c r="E85" s="29"/>
      <c r="F85" s="23"/>
      <c r="G85" s="70"/>
    </row>
    <row r="86" spans="1:7" ht="16.5" customHeight="1">
      <c r="A86" s="26"/>
      <c r="B86" s="26"/>
      <c r="C86" s="100"/>
      <c r="D86" s="114"/>
      <c r="E86" s="29"/>
      <c r="F86" s="23"/>
      <c r="G86" s="70"/>
    </row>
    <row r="87" spans="1:7" ht="50.25" customHeight="1">
      <c r="A87" s="26" t="s">
        <v>174</v>
      </c>
      <c r="B87" s="26" t="s">
        <v>79</v>
      </c>
      <c r="C87" s="28" t="s">
        <v>150</v>
      </c>
      <c r="D87" s="15" t="s">
        <v>53</v>
      </c>
      <c r="E87" s="29">
        <v>1</v>
      </c>
      <c r="F87" s="23"/>
      <c r="G87" s="70"/>
    </row>
    <row r="88" spans="1:7" ht="18" customHeight="1">
      <c r="A88" s="26"/>
      <c r="B88" s="26"/>
      <c r="C88" s="100"/>
      <c r="D88" s="102"/>
      <c r="E88" s="29"/>
      <c r="F88" s="23"/>
      <c r="G88" s="70"/>
    </row>
    <row r="89" spans="1:7" ht="24" customHeight="1">
      <c r="A89" s="26" t="s">
        <v>49</v>
      </c>
      <c r="B89" s="26" t="s">
        <v>80</v>
      </c>
      <c r="C89" s="28" t="s">
        <v>170</v>
      </c>
      <c r="D89" s="15"/>
      <c r="E89" s="27"/>
      <c r="F89" s="23"/>
      <c r="G89" s="70"/>
    </row>
    <row r="90" spans="1:7" ht="14.25" customHeight="1">
      <c r="A90" s="26"/>
      <c r="B90" s="26"/>
      <c r="C90" s="28"/>
      <c r="D90" s="15"/>
      <c r="E90" s="27"/>
      <c r="F90" s="23"/>
      <c r="G90" s="70"/>
    </row>
    <row r="91" spans="1:7">
      <c r="A91" s="26" t="s">
        <v>26</v>
      </c>
      <c r="B91" s="26"/>
      <c r="C91" s="28" t="s">
        <v>171</v>
      </c>
      <c r="D91" s="15" t="s">
        <v>22</v>
      </c>
      <c r="E91" s="27">
        <v>200</v>
      </c>
      <c r="F91" s="23"/>
      <c r="G91" s="70"/>
    </row>
    <row r="92" spans="1:7">
      <c r="A92" s="26" t="s">
        <v>27</v>
      </c>
      <c r="B92" s="26"/>
      <c r="C92" s="28" t="s">
        <v>54</v>
      </c>
      <c r="D92" s="15" t="s">
        <v>7</v>
      </c>
      <c r="E92" s="27">
        <v>70</v>
      </c>
      <c r="F92" s="23"/>
      <c r="G92" s="70"/>
    </row>
    <row r="93" spans="1:7">
      <c r="A93" s="26"/>
      <c r="B93" s="26"/>
      <c r="C93" s="100"/>
      <c r="D93" s="119"/>
      <c r="E93" s="27"/>
      <c r="F93" s="23"/>
      <c r="G93" s="70"/>
    </row>
    <row r="94" spans="1:7" ht="51.75" customHeight="1">
      <c r="A94" s="26" t="s">
        <v>106</v>
      </c>
      <c r="B94" s="26"/>
      <c r="C94" s="100" t="s">
        <v>144</v>
      </c>
      <c r="D94" s="119" t="s">
        <v>146</v>
      </c>
      <c r="E94" s="27">
        <v>1</v>
      </c>
      <c r="F94" s="23"/>
      <c r="G94" s="70"/>
    </row>
    <row r="95" spans="1:7" ht="15.75" customHeight="1">
      <c r="A95" s="26"/>
      <c r="B95" s="26"/>
      <c r="C95" s="100"/>
      <c r="D95" s="119"/>
      <c r="E95" s="27"/>
      <c r="F95" s="23"/>
      <c r="G95" s="70"/>
    </row>
    <row r="96" spans="1:7" ht="27" customHeight="1">
      <c r="A96" s="26" t="s">
        <v>100</v>
      </c>
      <c r="B96" s="26"/>
      <c r="C96" s="100" t="s">
        <v>145</v>
      </c>
      <c r="D96" s="119"/>
      <c r="E96" s="27"/>
      <c r="F96" s="23"/>
      <c r="G96" s="70"/>
    </row>
    <row r="97" spans="1:7" ht="16.5" customHeight="1">
      <c r="A97" s="26"/>
      <c r="B97" s="26"/>
      <c r="C97" s="28"/>
      <c r="D97" s="15" t="s">
        <v>146</v>
      </c>
      <c r="E97" s="27">
        <v>1</v>
      </c>
      <c r="F97" s="23"/>
      <c r="G97" s="70"/>
    </row>
    <row r="98" spans="1:7" ht="53.25" customHeight="1">
      <c r="A98" s="26" t="s">
        <v>97</v>
      </c>
      <c r="B98" s="26"/>
      <c r="C98" s="28" t="s">
        <v>169</v>
      </c>
      <c r="D98" s="15" t="s">
        <v>53</v>
      </c>
      <c r="E98" s="29">
        <v>1</v>
      </c>
      <c r="F98" s="23"/>
      <c r="G98" s="70"/>
    </row>
    <row r="99" spans="1:7" ht="18.75" customHeight="1">
      <c r="A99" s="26"/>
      <c r="B99" s="26"/>
      <c r="C99" s="100"/>
      <c r="D99" s="102"/>
      <c r="E99" s="29"/>
      <c r="F99" s="23"/>
      <c r="G99" s="70"/>
    </row>
    <row r="100" spans="1:7" ht="6" customHeight="1">
      <c r="A100" s="19"/>
      <c r="B100" s="19"/>
      <c r="C100" s="18"/>
      <c r="D100" s="15"/>
      <c r="E100" s="16"/>
      <c r="F100" s="23"/>
      <c r="G100" s="70"/>
    </row>
    <row r="101" spans="1:7">
      <c r="A101" s="31"/>
      <c r="B101" s="31"/>
      <c r="C101" s="32" t="s">
        <v>38</v>
      </c>
      <c r="D101" s="33" t="s">
        <v>15</v>
      </c>
      <c r="E101" s="34"/>
      <c r="F101" s="35"/>
      <c r="G101" s="36"/>
    </row>
    <row r="102" spans="1:7">
      <c r="A102" s="37"/>
      <c r="B102" s="37"/>
      <c r="C102" s="38"/>
      <c r="D102" s="39"/>
      <c r="E102" s="40"/>
      <c r="F102" s="41"/>
      <c r="G102" s="58"/>
    </row>
    <row r="103" spans="1:7">
      <c r="A103" s="37"/>
      <c r="B103" s="37"/>
      <c r="C103" s="38"/>
      <c r="D103" s="39"/>
      <c r="E103" s="40"/>
      <c r="F103" s="41"/>
      <c r="G103" s="42"/>
    </row>
    <row r="104" spans="1:7">
      <c r="A104" s="37"/>
      <c r="B104" s="37"/>
      <c r="C104" s="38"/>
      <c r="D104" s="39"/>
      <c r="E104" s="40"/>
      <c r="F104" s="41"/>
      <c r="G104" s="42"/>
    </row>
    <row r="105" spans="1:7">
      <c r="A105" s="43" t="s">
        <v>8</v>
      </c>
      <c r="B105" s="43"/>
      <c r="C105" s="14" t="s">
        <v>21</v>
      </c>
      <c r="D105" s="15"/>
      <c r="E105" s="16"/>
      <c r="F105" s="23"/>
      <c r="G105" s="70"/>
    </row>
    <row r="106" spans="1:7">
      <c r="A106" s="43"/>
      <c r="B106" s="43"/>
      <c r="C106" s="14"/>
      <c r="D106" s="114"/>
      <c r="E106" s="107"/>
      <c r="F106" s="23"/>
      <c r="G106" s="70"/>
    </row>
    <row r="107" spans="1:7">
      <c r="A107" s="19"/>
      <c r="B107" s="19"/>
      <c r="C107" s="20"/>
      <c r="D107" s="15"/>
      <c r="E107" s="16"/>
      <c r="F107" s="23"/>
      <c r="G107" s="70"/>
    </row>
    <row r="108" spans="1:7" ht="60">
      <c r="A108" s="26" t="s">
        <v>56</v>
      </c>
      <c r="B108" s="26" t="s">
        <v>55</v>
      </c>
      <c r="C108" s="44" t="s">
        <v>123</v>
      </c>
      <c r="D108" s="45" t="s">
        <v>23</v>
      </c>
      <c r="E108" s="27">
        <v>60</v>
      </c>
      <c r="F108" s="23"/>
      <c r="G108" s="70"/>
    </row>
    <row r="109" spans="1:7" ht="12" customHeight="1">
      <c r="A109" s="26"/>
      <c r="B109" s="65"/>
      <c r="C109" s="44"/>
      <c r="D109" s="45"/>
      <c r="E109" s="27"/>
      <c r="F109" s="23"/>
      <c r="G109" s="70"/>
    </row>
    <row r="110" spans="1:7" ht="60">
      <c r="A110" s="26" t="s">
        <v>81</v>
      </c>
      <c r="B110" s="26" t="s">
        <v>82</v>
      </c>
      <c r="C110" s="44" t="s">
        <v>175</v>
      </c>
      <c r="D110" s="45" t="s">
        <v>23</v>
      </c>
      <c r="E110" s="27">
        <v>105</v>
      </c>
      <c r="F110" s="23"/>
      <c r="G110" s="70"/>
    </row>
    <row r="111" spans="1:7" ht="11.25" customHeight="1">
      <c r="A111" s="26"/>
      <c r="B111" s="65"/>
      <c r="C111" s="44"/>
      <c r="D111" s="45"/>
      <c r="E111" s="27"/>
      <c r="F111" s="23"/>
      <c r="G111" s="70"/>
    </row>
    <row r="112" spans="1:7" ht="60">
      <c r="A112" s="26" t="s">
        <v>107</v>
      </c>
      <c r="B112" s="26" t="s">
        <v>108</v>
      </c>
      <c r="C112" s="44" t="s">
        <v>109</v>
      </c>
      <c r="D112" s="15" t="s">
        <v>23</v>
      </c>
      <c r="E112" s="27">
        <v>10</v>
      </c>
      <c r="F112" s="30"/>
      <c r="G112" s="70"/>
    </row>
    <row r="113" spans="1:7">
      <c r="A113" s="19"/>
      <c r="B113" s="66"/>
      <c r="C113" s="20"/>
      <c r="D113" s="15"/>
      <c r="E113" s="16"/>
      <c r="F113" s="23"/>
      <c r="G113" s="70"/>
    </row>
    <row r="114" spans="1:7" ht="36">
      <c r="A114" s="26" t="s">
        <v>35</v>
      </c>
      <c r="B114" s="26" t="s">
        <v>57</v>
      </c>
      <c r="C114" s="44" t="s">
        <v>61</v>
      </c>
      <c r="D114" s="15"/>
      <c r="E114" s="27"/>
      <c r="F114" s="30"/>
      <c r="G114" s="70"/>
    </row>
    <row r="115" spans="1:7">
      <c r="A115" s="26"/>
      <c r="B115" s="65"/>
      <c r="C115" s="44"/>
      <c r="D115" s="15"/>
      <c r="E115" s="27"/>
      <c r="F115" s="30"/>
      <c r="G115" s="70"/>
    </row>
    <row r="116" spans="1:7">
      <c r="A116" s="26"/>
      <c r="B116" s="65"/>
      <c r="C116" s="28" t="s">
        <v>171</v>
      </c>
      <c r="D116" s="15" t="s">
        <v>22</v>
      </c>
      <c r="E116" s="27">
        <v>200</v>
      </c>
      <c r="F116" s="30"/>
      <c r="G116" s="70"/>
    </row>
    <row r="117" spans="1:7">
      <c r="A117" s="26"/>
      <c r="B117" s="65"/>
      <c r="C117" s="100"/>
      <c r="D117" s="122"/>
      <c r="E117" s="27"/>
      <c r="F117" s="30"/>
      <c r="G117" s="70"/>
    </row>
    <row r="118" spans="1:7">
      <c r="A118" s="26"/>
      <c r="B118" s="65"/>
      <c r="C118" s="100"/>
      <c r="D118" s="122"/>
      <c r="E118" s="27"/>
      <c r="F118" s="30"/>
      <c r="G118" s="70"/>
    </row>
    <row r="119" spans="1:7">
      <c r="A119" s="26"/>
      <c r="B119" s="65"/>
      <c r="C119" s="100"/>
      <c r="D119" s="122"/>
      <c r="E119" s="27"/>
      <c r="F119" s="30"/>
      <c r="G119" s="70"/>
    </row>
    <row r="120" spans="1:7">
      <c r="A120" s="26"/>
      <c r="B120" s="65"/>
      <c r="C120" s="28"/>
      <c r="D120" s="15"/>
      <c r="E120" s="27"/>
      <c r="F120" s="30"/>
      <c r="G120" s="70"/>
    </row>
    <row r="121" spans="1:7" ht="36">
      <c r="A121" s="26" t="s">
        <v>58</v>
      </c>
      <c r="B121" s="26" t="s">
        <v>57</v>
      </c>
      <c r="C121" s="44" t="s">
        <v>98</v>
      </c>
      <c r="D121" s="15"/>
      <c r="E121" s="27"/>
      <c r="F121" s="30"/>
      <c r="G121" s="70"/>
    </row>
    <row r="122" spans="1:7">
      <c r="A122" s="26"/>
      <c r="B122" s="65"/>
      <c r="C122" s="44"/>
      <c r="D122" s="15"/>
      <c r="E122" s="27"/>
      <c r="F122" s="30"/>
      <c r="G122" s="70"/>
    </row>
    <row r="123" spans="1:7">
      <c r="A123" s="26"/>
      <c r="B123" s="65"/>
      <c r="C123" s="28" t="s">
        <v>176</v>
      </c>
      <c r="D123" s="15" t="s">
        <v>22</v>
      </c>
      <c r="E123" s="27">
        <v>200</v>
      </c>
      <c r="F123" s="30"/>
      <c r="G123" s="70"/>
    </row>
    <row r="124" spans="1:7">
      <c r="A124" s="26"/>
      <c r="B124" s="65"/>
      <c r="C124" s="44"/>
      <c r="D124" s="15"/>
      <c r="E124" s="27"/>
      <c r="F124" s="30"/>
      <c r="G124" s="70"/>
    </row>
    <row r="125" spans="1:7" ht="58.5" customHeight="1">
      <c r="A125" s="26" t="s">
        <v>42</v>
      </c>
      <c r="B125" s="26" t="s">
        <v>87</v>
      </c>
      <c r="C125" s="44" t="s">
        <v>177</v>
      </c>
      <c r="D125" s="15" t="s">
        <v>23</v>
      </c>
      <c r="E125" s="27">
        <v>60</v>
      </c>
      <c r="F125" s="30"/>
      <c r="G125" s="70"/>
    </row>
    <row r="126" spans="1:7">
      <c r="A126" s="26"/>
      <c r="B126" s="26"/>
      <c r="C126" s="44"/>
      <c r="D126" s="15"/>
      <c r="E126" s="27"/>
      <c r="F126" s="23"/>
      <c r="G126" s="70"/>
    </row>
    <row r="127" spans="1:7" ht="27" customHeight="1">
      <c r="A127" s="26" t="s">
        <v>60</v>
      </c>
      <c r="B127" s="65"/>
      <c r="C127" s="44" t="s">
        <v>178</v>
      </c>
      <c r="D127" s="15" t="s">
        <v>23</v>
      </c>
      <c r="E127" s="27">
        <v>10</v>
      </c>
      <c r="F127" s="30"/>
      <c r="G127" s="70"/>
    </row>
    <row r="128" spans="1:7" ht="15.75" customHeight="1">
      <c r="A128" s="19"/>
      <c r="B128" s="66"/>
      <c r="C128" s="44"/>
      <c r="D128" s="15"/>
      <c r="E128" s="27"/>
      <c r="F128" s="23"/>
      <c r="G128" s="70"/>
    </row>
    <row r="129" spans="1:7" ht="36">
      <c r="A129" s="26" t="s">
        <v>88</v>
      </c>
      <c r="B129" s="26" t="s">
        <v>89</v>
      </c>
      <c r="C129" s="44" t="s">
        <v>62</v>
      </c>
      <c r="D129" s="15" t="s">
        <v>22</v>
      </c>
      <c r="E129" s="27">
        <v>60</v>
      </c>
      <c r="F129" s="23"/>
      <c r="G129" s="70"/>
    </row>
    <row r="130" spans="1:7">
      <c r="A130" s="26"/>
      <c r="B130" s="26"/>
      <c r="C130" s="44"/>
      <c r="D130" s="120"/>
      <c r="E130" s="27"/>
      <c r="F130" s="23"/>
      <c r="G130" s="70"/>
    </row>
    <row r="131" spans="1:7" ht="49.5" customHeight="1">
      <c r="A131" s="26" t="s">
        <v>73</v>
      </c>
      <c r="B131" s="26" t="s">
        <v>90</v>
      </c>
      <c r="C131" s="44" t="s">
        <v>179</v>
      </c>
      <c r="D131" s="15" t="s">
        <v>23</v>
      </c>
      <c r="E131" s="27">
        <v>40</v>
      </c>
      <c r="F131" s="23"/>
      <c r="G131" s="70"/>
    </row>
    <row r="132" spans="1:7">
      <c r="A132" s="19"/>
      <c r="B132" s="19"/>
      <c r="C132" s="44"/>
      <c r="D132" s="15"/>
      <c r="E132" s="27"/>
      <c r="F132" s="23"/>
      <c r="G132" s="70"/>
    </row>
    <row r="133" spans="1:7" ht="60" customHeight="1">
      <c r="A133" s="19" t="s">
        <v>63</v>
      </c>
      <c r="B133" s="26" t="s">
        <v>59</v>
      </c>
      <c r="C133" s="44" t="s">
        <v>64</v>
      </c>
      <c r="D133" s="15" t="s">
        <v>23</v>
      </c>
      <c r="E133" s="27">
        <v>12</v>
      </c>
      <c r="F133" s="23"/>
      <c r="G133" s="70"/>
    </row>
    <row r="134" spans="1:7" ht="15" customHeight="1">
      <c r="A134" s="19"/>
      <c r="B134" s="19"/>
      <c r="C134" s="44"/>
      <c r="D134" s="15"/>
      <c r="E134" s="27"/>
      <c r="F134" s="23"/>
      <c r="G134" s="70"/>
    </row>
    <row r="135" spans="1:7" ht="48">
      <c r="A135" s="26" t="s">
        <v>74</v>
      </c>
      <c r="B135" s="26" t="s">
        <v>83</v>
      </c>
      <c r="C135" s="44" t="s">
        <v>65</v>
      </c>
      <c r="D135" s="15" t="s">
        <v>23</v>
      </c>
      <c r="E135" s="27">
        <v>15</v>
      </c>
      <c r="F135" s="23"/>
      <c r="G135" s="70"/>
    </row>
    <row r="136" spans="1:7">
      <c r="A136" s="26"/>
      <c r="B136" s="26"/>
      <c r="C136" s="44"/>
      <c r="D136" s="102"/>
      <c r="E136" s="27"/>
      <c r="F136" s="23"/>
      <c r="G136" s="70"/>
    </row>
    <row r="137" spans="1:7">
      <c r="A137" s="19"/>
      <c r="B137" s="19"/>
      <c r="C137" s="20"/>
      <c r="D137" s="15"/>
      <c r="E137" s="16"/>
      <c r="F137" s="23"/>
      <c r="G137" s="70"/>
    </row>
    <row r="138" spans="1:7">
      <c r="A138" s="31"/>
      <c r="B138" s="31"/>
      <c r="C138" s="32" t="s">
        <v>37</v>
      </c>
      <c r="D138" s="33" t="s">
        <v>15</v>
      </c>
      <c r="E138" s="34"/>
      <c r="F138" s="35"/>
      <c r="G138" s="36"/>
    </row>
    <row r="139" spans="1:7">
      <c r="A139" s="37"/>
      <c r="B139" s="37"/>
      <c r="C139" s="38"/>
      <c r="D139" s="39"/>
      <c r="E139" s="40"/>
      <c r="F139" s="41"/>
      <c r="G139" s="58"/>
    </row>
    <row r="140" spans="1:7">
      <c r="A140" s="37"/>
      <c r="B140" s="37"/>
      <c r="C140" s="38"/>
      <c r="D140" s="39"/>
      <c r="E140" s="40"/>
      <c r="F140" s="41"/>
      <c r="G140" s="58"/>
    </row>
    <row r="141" spans="1:7">
      <c r="A141" s="19"/>
      <c r="B141" s="19"/>
      <c r="C141" s="20"/>
      <c r="D141" s="15"/>
      <c r="E141" s="16"/>
      <c r="F141" s="23"/>
      <c r="G141" s="70"/>
    </row>
    <row r="142" spans="1:7">
      <c r="A142" s="46" t="s">
        <v>9</v>
      </c>
      <c r="B142" s="46"/>
      <c r="C142" s="47" t="s">
        <v>182</v>
      </c>
      <c r="D142" s="47"/>
      <c r="E142" s="16"/>
      <c r="F142" s="23"/>
      <c r="G142" s="70"/>
    </row>
    <row r="143" spans="1:7">
      <c r="A143" s="46"/>
      <c r="B143" s="46"/>
      <c r="C143" s="47"/>
      <c r="D143" s="47"/>
      <c r="E143" s="107"/>
      <c r="F143" s="23"/>
      <c r="G143" s="70"/>
    </row>
    <row r="144" spans="1:7" ht="12" customHeight="1">
      <c r="A144" s="46"/>
      <c r="B144" s="46"/>
      <c r="C144" s="47"/>
      <c r="D144" s="47"/>
      <c r="E144" s="16"/>
      <c r="F144" s="23"/>
      <c r="G144" s="70"/>
    </row>
    <row r="145" spans="1:7" ht="48">
      <c r="A145" s="26" t="s">
        <v>91</v>
      </c>
      <c r="B145" s="26" t="s">
        <v>92</v>
      </c>
      <c r="C145" s="44" t="s">
        <v>180</v>
      </c>
      <c r="D145" s="48" t="s">
        <v>23</v>
      </c>
      <c r="E145" s="27">
        <v>20</v>
      </c>
      <c r="F145" s="23"/>
      <c r="G145" s="70"/>
    </row>
    <row r="146" spans="1:7" ht="9.75" customHeight="1">
      <c r="A146" s="19"/>
      <c r="B146" s="66"/>
      <c r="C146" s="20"/>
      <c r="D146" s="15"/>
      <c r="E146" s="16"/>
      <c r="F146" s="23"/>
      <c r="G146" s="70"/>
    </row>
    <row r="147" spans="1:7" ht="52.5" customHeight="1">
      <c r="A147" s="26" t="s">
        <v>75</v>
      </c>
      <c r="B147" s="26" t="s">
        <v>93</v>
      </c>
      <c r="C147" s="51" t="s">
        <v>181</v>
      </c>
      <c r="D147" s="45"/>
      <c r="E147" s="27"/>
      <c r="F147" s="30"/>
      <c r="G147" s="70"/>
    </row>
    <row r="148" spans="1:7">
      <c r="A148" s="19"/>
      <c r="B148" s="66"/>
      <c r="C148" s="51"/>
      <c r="D148" s="45"/>
      <c r="E148" s="27"/>
      <c r="F148" s="30"/>
      <c r="G148" s="70"/>
    </row>
    <row r="149" spans="1:7">
      <c r="A149" s="19"/>
      <c r="B149" s="66"/>
      <c r="C149" s="51" t="s">
        <v>152</v>
      </c>
      <c r="D149" s="45" t="s">
        <v>7</v>
      </c>
      <c r="E149" s="27">
        <v>100</v>
      </c>
      <c r="F149" s="30"/>
      <c r="G149" s="70"/>
    </row>
    <row r="150" spans="1:7">
      <c r="A150" s="26"/>
      <c r="B150" s="65"/>
      <c r="C150" s="100" t="s">
        <v>140</v>
      </c>
      <c r="D150" s="104" t="s">
        <v>7</v>
      </c>
      <c r="E150" s="27">
        <v>40</v>
      </c>
      <c r="F150" s="30"/>
      <c r="G150" s="70"/>
    </row>
    <row r="151" spans="1:7">
      <c r="A151" s="19"/>
      <c r="B151" s="66"/>
      <c r="C151" s="49"/>
      <c r="D151" s="45"/>
      <c r="E151" s="27"/>
      <c r="F151" s="23"/>
      <c r="G151" s="118"/>
    </row>
    <row r="152" spans="1:7">
      <c r="A152" s="26"/>
      <c r="B152" s="26"/>
      <c r="C152" s="51"/>
      <c r="D152" s="15"/>
      <c r="E152" s="27"/>
      <c r="G152" s="50"/>
    </row>
    <row r="153" spans="1:7">
      <c r="A153" s="31"/>
      <c r="B153" s="31"/>
      <c r="C153" s="32" t="s">
        <v>188</v>
      </c>
      <c r="D153" s="33" t="s">
        <v>15</v>
      </c>
      <c r="E153" s="34"/>
      <c r="F153" s="35"/>
      <c r="G153" s="36"/>
    </row>
    <row r="154" spans="1:7">
      <c r="A154" s="37"/>
      <c r="B154" s="37"/>
      <c r="C154" s="38"/>
      <c r="D154" s="39"/>
      <c r="E154" s="40"/>
      <c r="F154" s="41"/>
      <c r="G154" s="58"/>
    </row>
    <row r="155" spans="1:7">
      <c r="A155" s="26"/>
      <c r="B155" s="26"/>
      <c r="C155" s="51"/>
      <c r="D155" s="45"/>
      <c r="E155" s="27"/>
      <c r="F155" s="23"/>
      <c r="G155" s="50"/>
    </row>
    <row r="156" spans="1:7">
      <c r="A156" s="26"/>
      <c r="B156" s="26"/>
      <c r="C156" s="51"/>
      <c r="D156" s="45"/>
      <c r="E156" s="27"/>
      <c r="F156" s="23"/>
      <c r="G156" s="50"/>
    </row>
    <row r="157" spans="1:7">
      <c r="A157" s="26"/>
      <c r="B157" s="26"/>
      <c r="C157" s="51"/>
      <c r="D157" s="45"/>
      <c r="E157" s="27"/>
      <c r="F157" s="23"/>
      <c r="G157" s="50"/>
    </row>
    <row r="158" spans="1:7" ht="16.5" customHeight="1">
      <c r="A158" s="46" t="s">
        <v>13</v>
      </c>
      <c r="B158" s="46"/>
      <c r="C158" s="47" t="s">
        <v>24</v>
      </c>
      <c r="D158" s="45"/>
      <c r="E158" s="27"/>
      <c r="F158" s="23"/>
      <c r="G158" s="50"/>
    </row>
    <row r="159" spans="1:7" ht="16.5" customHeight="1">
      <c r="A159" s="46"/>
      <c r="B159" s="46"/>
      <c r="C159" s="47"/>
      <c r="D159" s="45"/>
      <c r="E159" s="27"/>
      <c r="F159" s="23"/>
      <c r="G159" s="50"/>
    </row>
    <row r="160" spans="1:7" ht="15" customHeight="1">
      <c r="A160" s="46"/>
      <c r="B160" s="46"/>
      <c r="C160" s="47"/>
      <c r="D160" s="45"/>
      <c r="E160" s="27"/>
      <c r="F160" s="23"/>
      <c r="G160" s="50"/>
    </row>
    <row r="161" spans="1:7" ht="71.25" customHeight="1">
      <c r="A161" s="26" t="s">
        <v>185</v>
      </c>
      <c r="B161" s="26" t="s">
        <v>84</v>
      </c>
      <c r="C161" s="51" t="s">
        <v>189</v>
      </c>
      <c r="D161" s="45" t="s">
        <v>23</v>
      </c>
      <c r="E161" s="27">
        <v>100</v>
      </c>
      <c r="F161" s="23"/>
      <c r="G161" s="70"/>
    </row>
    <row r="162" spans="1:7" ht="18" customHeight="1">
      <c r="A162" s="19"/>
      <c r="B162" s="66"/>
      <c r="C162" s="49"/>
      <c r="D162" s="45"/>
      <c r="E162" s="27"/>
      <c r="F162" s="23"/>
      <c r="G162" s="70"/>
    </row>
    <row r="163" spans="1:7" ht="48">
      <c r="A163" s="26" t="s">
        <v>186</v>
      </c>
      <c r="B163" s="66"/>
      <c r="C163" s="28" t="s">
        <v>134</v>
      </c>
      <c r="D163" s="45" t="s">
        <v>22</v>
      </c>
      <c r="E163" s="27">
        <v>180</v>
      </c>
      <c r="F163" s="23"/>
      <c r="G163" s="70"/>
    </row>
    <row r="164" spans="1:7">
      <c r="A164" s="26"/>
      <c r="B164" s="26"/>
      <c r="C164" s="28"/>
      <c r="D164" s="45"/>
      <c r="E164" s="27"/>
      <c r="F164" s="23"/>
      <c r="G164" s="70"/>
    </row>
    <row r="165" spans="1:7" ht="36">
      <c r="A165" s="26" t="s">
        <v>66</v>
      </c>
      <c r="B165" s="19" t="s">
        <v>85</v>
      </c>
      <c r="C165" s="28" t="s">
        <v>131</v>
      </c>
      <c r="D165" s="45"/>
      <c r="E165" s="27"/>
      <c r="F165" s="23"/>
      <c r="G165" s="70"/>
    </row>
    <row r="166" spans="1:7">
      <c r="A166" s="26"/>
      <c r="B166" s="19"/>
      <c r="C166" s="13"/>
      <c r="D166" s="45"/>
      <c r="E166" s="27"/>
      <c r="F166" s="23"/>
      <c r="G166" s="70"/>
    </row>
    <row r="167" spans="1:7">
      <c r="A167" s="26"/>
      <c r="B167" s="19"/>
      <c r="C167" s="13" t="s">
        <v>124</v>
      </c>
      <c r="D167" s="45" t="s">
        <v>22</v>
      </c>
      <c r="E167" s="27">
        <v>40</v>
      </c>
      <c r="F167" s="23"/>
      <c r="G167" s="70"/>
    </row>
    <row r="168" spans="1:7">
      <c r="A168" s="26"/>
      <c r="B168" s="19"/>
      <c r="C168" s="117"/>
      <c r="D168" s="45"/>
      <c r="E168" s="27"/>
      <c r="F168" s="23"/>
      <c r="G168" s="70"/>
    </row>
    <row r="169" spans="1:7">
      <c r="A169" s="19"/>
      <c r="B169" s="19"/>
      <c r="C169" s="52"/>
      <c r="D169" s="45"/>
      <c r="E169" s="16"/>
      <c r="F169" s="23"/>
      <c r="G169" s="70"/>
    </row>
    <row r="170" spans="1:7">
      <c r="A170" s="31"/>
      <c r="B170" s="31"/>
      <c r="C170" s="32" t="s">
        <v>39</v>
      </c>
      <c r="D170" s="33" t="s">
        <v>15</v>
      </c>
      <c r="E170" s="34"/>
      <c r="F170" s="35"/>
      <c r="G170" s="36"/>
    </row>
    <row r="171" spans="1:7">
      <c r="A171" s="19"/>
      <c r="B171" s="19"/>
      <c r="C171" s="20"/>
      <c r="D171" s="116"/>
      <c r="E171" s="107"/>
      <c r="F171" s="23"/>
      <c r="G171" s="70"/>
    </row>
    <row r="172" spans="1:7">
      <c r="A172" s="19"/>
      <c r="B172" s="19"/>
      <c r="C172" s="20"/>
      <c r="D172" s="116"/>
      <c r="E172" s="107"/>
      <c r="F172" s="23"/>
      <c r="G172" s="70"/>
    </row>
    <row r="173" spans="1:7">
      <c r="A173" s="19"/>
      <c r="B173" s="19"/>
      <c r="C173" s="20"/>
      <c r="D173" s="15"/>
      <c r="E173" s="16"/>
      <c r="F173" s="23"/>
      <c r="G173" s="70"/>
    </row>
    <row r="174" spans="1:7">
      <c r="A174" s="46" t="s">
        <v>10</v>
      </c>
      <c r="B174" s="46"/>
      <c r="C174" s="47" t="s">
        <v>67</v>
      </c>
      <c r="D174" s="15"/>
      <c r="E174" s="16"/>
      <c r="F174" s="23"/>
      <c r="G174" s="70"/>
    </row>
    <row r="175" spans="1:7">
      <c r="A175" s="46"/>
      <c r="B175" s="46"/>
      <c r="C175" s="47"/>
      <c r="D175" s="15"/>
      <c r="E175" s="16"/>
      <c r="F175" s="23"/>
      <c r="G175" s="70"/>
    </row>
    <row r="176" spans="1:7">
      <c r="A176" s="19"/>
      <c r="B176" s="19"/>
      <c r="C176" s="20"/>
      <c r="D176" s="15"/>
      <c r="E176" s="16"/>
      <c r="F176" s="23"/>
      <c r="G176" s="70"/>
    </row>
    <row r="177" spans="1:7" ht="48">
      <c r="A177" s="26" t="s">
        <v>110</v>
      </c>
      <c r="B177" s="26" t="s">
        <v>41</v>
      </c>
      <c r="C177" s="64" t="s">
        <v>102</v>
      </c>
      <c r="D177" s="15"/>
      <c r="E177" s="16"/>
      <c r="F177" s="23"/>
      <c r="G177" s="70"/>
    </row>
    <row r="178" spans="1:7" ht="36" customHeight="1">
      <c r="A178" s="19"/>
      <c r="B178" s="19"/>
      <c r="C178" s="63" t="s">
        <v>111</v>
      </c>
      <c r="D178" s="1"/>
      <c r="E178" s="1"/>
      <c r="F178" s="23"/>
      <c r="G178" s="70"/>
    </row>
    <row r="179" spans="1:7" ht="24">
      <c r="A179" s="19"/>
      <c r="B179" s="19"/>
      <c r="C179" s="18" t="s">
        <v>112</v>
      </c>
      <c r="D179" s="45" t="s">
        <v>7</v>
      </c>
      <c r="E179" s="27">
        <v>60</v>
      </c>
      <c r="F179" s="23"/>
      <c r="G179" s="70"/>
    </row>
    <row r="180" spans="1:7">
      <c r="A180" s="19"/>
      <c r="B180" s="19"/>
      <c r="C180" s="99"/>
      <c r="D180" s="45"/>
      <c r="E180" s="27"/>
      <c r="F180" s="23"/>
      <c r="G180" s="70"/>
    </row>
    <row r="181" spans="1:7" ht="14.25" customHeight="1">
      <c r="A181" s="19"/>
      <c r="B181" s="19"/>
      <c r="C181" s="18"/>
      <c r="D181" s="45"/>
      <c r="E181" s="27"/>
      <c r="F181" s="23"/>
      <c r="G181" s="70"/>
    </row>
    <row r="182" spans="1:7" ht="86.25" customHeight="1">
      <c r="A182" s="26" t="s">
        <v>86</v>
      </c>
      <c r="B182" s="26" t="s">
        <v>76</v>
      </c>
      <c r="C182" s="106" t="s">
        <v>119</v>
      </c>
      <c r="D182" s="45" t="s">
        <v>7</v>
      </c>
      <c r="E182" s="27">
        <v>100</v>
      </c>
      <c r="F182" s="23"/>
      <c r="G182" s="70"/>
    </row>
    <row r="183" spans="1:7" ht="86.25" customHeight="1">
      <c r="A183" s="26"/>
      <c r="B183" s="26"/>
      <c r="C183" s="106"/>
      <c r="D183" s="45"/>
      <c r="E183" s="27"/>
      <c r="F183" s="23"/>
      <c r="G183" s="70"/>
    </row>
    <row r="184" spans="1:7" ht="16.5" customHeight="1">
      <c r="A184" s="26"/>
      <c r="B184" s="26"/>
      <c r="C184" s="106"/>
      <c r="D184" s="45"/>
      <c r="E184" s="27"/>
      <c r="F184" s="23"/>
      <c r="G184" s="70"/>
    </row>
    <row r="185" spans="1:7">
      <c r="A185" s="19"/>
      <c r="B185" s="19"/>
      <c r="C185" s="18"/>
      <c r="D185" s="45"/>
      <c r="E185" s="27"/>
      <c r="F185" s="23"/>
      <c r="G185" s="70"/>
    </row>
    <row r="186" spans="1:7" ht="98.25" customHeight="1">
      <c r="A186" s="26" t="s">
        <v>141</v>
      </c>
      <c r="B186" s="65"/>
      <c r="C186" s="101" t="s">
        <v>159</v>
      </c>
      <c r="D186" s="45"/>
      <c r="E186" s="27"/>
      <c r="F186" s="23"/>
      <c r="G186" s="70"/>
    </row>
    <row r="187" spans="1:7" ht="11.25" customHeight="1">
      <c r="A187" s="26"/>
      <c r="B187" s="65"/>
      <c r="C187" s="101"/>
      <c r="D187" s="45"/>
      <c r="E187" s="27"/>
      <c r="F187" s="23"/>
      <c r="G187" s="70"/>
    </row>
    <row r="188" spans="1:7">
      <c r="A188" s="19"/>
      <c r="B188" s="19"/>
      <c r="C188" s="28" t="s">
        <v>68</v>
      </c>
      <c r="D188" s="45" t="s">
        <v>22</v>
      </c>
      <c r="E188" s="27">
        <v>55</v>
      </c>
      <c r="F188" s="23"/>
      <c r="G188" s="70"/>
    </row>
    <row r="189" spans="1:7">
      <c r="A189" s="19"/>
      <c r="B189" s="19"/>
      <c r="C189" s="28" t="s">
        <v>69</v>
      </c>
      <c r="D189" s="45" t="s">
        <v>22</v>
      </c>
      <c r="E189" s="27">
        <v>125</v>
      </c>
      <c r="F189" s="23"/>
      <c r="G189" s="70"/>
    </row>
    <row r="190" spans="1:7">
      <c r="A190" s="19"/>
      <c r="B190" s="19"/>
      <c r="C190" s="100"/>
      <c r="D190" s="45"/>
      <c r="E190" s="27"/>
      <c r="F190" s="23"/>
      <c r="G190" s="70"/>
    </row>
    <row r="191" spans="1:7">
      <c r="A191" s="19"/>
      <c r="B191" s="19"/>
      <c r="C191" s="28"/>
      <c r="D191" s="15"/>
      <c r="E191" s="16"/>
      <c r="F191" s="23"/>
      <c r="G191" s="70"/>
    </row>
    <row r="192" spans="1:7">
      <c r="A192" s="31"/>
      <c r="B192" s="31"/>
      <c r="C192" s="32" t="s">
        <v>70</v>
      </c>
      <c r="D192" s="33" t="s">
        <v>15</v>
      </c>
      <c r="E192" s="34"/>
      <c r="F192" s="35"/>
      <c r="G192" s="36"/>
    </row>
    <row r="193" spans="1:7">
      <c r="A193" s="19"/>
      <c r="B193" s="19"/>
      <c r="C193" s="28"/>
      <c r="D193" s="15"/>
      <c r="E193" s="16"/>
      <c r="F193" s="23"/>
      <c r="G193" s="70"/>
    </row>
    <row r="194" spans="1:7">
      <c r="A194" s="19"/>
      <c r="B194" s="19"/>
      <c r="C194" s="100"/>
      <c r="D194" s="116"/>
      <c r="E194" s="107"/>
      <c r="F194" s="23"/>
      <c r="G194" s="70"/>
    </row>
    <row r="195" spans="1:7">
      <c r="A195" s="19"/>
      <c r="B195" s="19"/>
      <c r="C195" s="28"/>
      <c r="D195" s="15"/>
      <c r="E195" s="16"/>
      <c r="F195" s="23"/>
      <c r="G195" s="70"/>
    </row>
    <row r="196" spans="1:7" ht="9.75" customHeight="1">
      <c r="A196" s="46" t="s">
        <v>11</v>
      </c>
      <c r="B196" s="46"/>
      <c r="C196" s="47" t="s">
        <v>25</v>
      </c>
      <c r="D196" s="15"/>
      <c r="E196" s="16"/>
      <c r="F196" s="23"/>
      <c r="G196" s="70"/>
    </row>
    <row r="197" spans="1:7" ht="15" customHeight="1">
      <c r="A197" s="46"/>
      <c r="B197" s="46"/>
      <c r="C197" s="47"/>
      <c r="D197" s="116"/>
      <c r="E197" s="107"/>
      <c r="F197" s="23"/>
      <c r="G197" s="70"/>
    </row>
    <row r="198" spans="1:7" ht="15" customHeight="1">
      <c r="A198" s="46"/>
      <c r="B198" s="46"/>
      <c r="C198" s="47"/>
      <c r="D198" s="116"/>
      <c r="E198" s="107"/>
      <c r="F198" s="23"/>
      <c r="G198" s="70"/>
    </row>
    <row r="199" spans="1:7" ht="38.25" customHeight="1">
      <c r="A199" s="19" t="s">
        <v>183</v>
      </c>
      <c r="B199" s="19"/>
      <c r="C199" s="121" t="s">
        <v>153</v>
      </c>
      <c r="D199" s="48" t="s">
        <v>12</v>
      </c>
      <c r="E199" s="27">
        <v>4</v>
      </c>
      <c r="F199" s="30"/>
      <c r="G199" s="70"/>
    </row>
    <row r="200" spans="1:7">
      <c r="A200" s="19"/>
      <c r="B200" s="19"/>
      <c r="C200" s="28"/>
      <c r="D200" s="48"/>
      <c r="E200" s="27"/>
      <c r="F200" s="30"/>
      <c r="G200" s="70"/>
    </row>
    <row r="201" spans="1:7" ht="37.5" customHeight="1">
      <c r="A201" s="19" t="s">
        <v>154</v>
      </c>
      <c r="B201" s="19"/>
      <c r="C201" s="121" t="s">
        <v>155</v>
      </c>
      <c r="D201" s="48" t="s">
        <v>12</v>
      </c>
      <c r="E201" s="27">
        <v>1</v>
      </c>
      <c r="F201" s="30"/>
      <c r="G201" s="70"/>
    </row>
    <row r="202" spans="1:7">
      <c r="A202" s="19"/>
      <c r="B202" s="19"/>
      <c r="C202" s="100"/>
      <c r="D202" s="48"/>
      <c r="E202" s="27"/>
      <c r="F202" s="30"/>
      <c r="G202" s="70"/>
    </row>
    <row r="203" spans="1:7" ht="36.75" customHeight="1">
      <c r="A203" s="19" t="s">
        <v>156</v>
      </c>
      <c r="B203" s="19"/>
      <c r="C203" s="100" t="s">
        <v>158</v>
      </c>
      <c r="D203" s="48" t="s">
        <v>7</v>
      </c>
      <c r="E203" s="27">
        <v>75</v>
      </c>
      <c r="F203" s="30"/>
      <c r="G203" s="70"/>
    </row>
    <row r="204" spans="1:7" ht="12.75" customHeight="1">
      <c r="A204" s="19"/>
      <c r="B204" s="19"/>
      <c r="C204" s="100"/>
      <c r="D204" s="48"/>
      <c r="E204" s="27"/>
      <c r="F204" s="30"/>
      <c r="G204" s="70"/>
    </row>
    <row r="205" spans="1:7" ht="63" customHeight="1">
      <c r="A205" s="19" t="s">
        <v>157</v>
      </c>
      <c r="B205" s="19"/>
      <c r="C205" s="100" t="s">
        <v>184</v>
      </c>
      <c r="D205" s="48" t="s">
        <v>23</v>
      </c>
      <c r="E205" s="27">
        <v>5.25</v>
      </c>
      <c r="F205" s="30"/>
      <c r="G205" s="70"/>
    </row>
    <row r="206" spans="1:7" ht="15.75" customHeight="1">
      <c r="A206" s="19"/>
      <c r="B206" s="19"/>
      <c r="C206" s="100"/>
      <c r="D206" s="48"/>
      <c r="E206" s="27"/>
      <c r="F206" s="30"/>
      <c r="G206" s="70"/>
    </row>
    <row r="207" spans="1:7">
      <c r="A207" s="19"/>
      <c r="B207" s="19"/>
      <c r="C207" s="28"/>
      <c r="D207" s="15"/>
      <c r="E207" s="16"/>
      <c r="F207" s="23"/>
      <c r="G207" s="70"/>
    </row>
    <row r="208" spans="1:7">
      <c r="A208" s="31"/>
      <c r="B208" s="31"/>
      <c r="C208" s="32" t="s">
        <v>40</v>
      </c>
      <c r="D208" s="33" t="s">
        <v>15</v>
      </c>
      <c r="E208" s="34"/>
      <c r="F208" s="35"/>
      <c r="G208" s="36"/>
    </row>
    <row r="209" spans="1:7">
      <c r="A209" s="37"/>
      <c r="B209" s="37"/>
      <c r="C209" s="38"/>
      <c r="D209" s="39"/>
      <c r="E209" s="40"/>
      <c r="F209" s="41"/>
      <c r="G209" s="58"/>
    </row>
    <row r="210" spans="1:7">
      <c r="A210" s="19"/>
      <c r="B210" s="19"/>
      <c r="C210" s="100"/>
      <c r="D210" s="102"/>
      <c r="E210" s="103"/>
      <c r="F210" s="23"/>
      <c r="G210" s="70"/>
    </row>
    <row r="211" spans="1:7" ht="15" customHeight="1">
      <c r="A211" s="46" t="s">
        <v>36</v>
      </c>
      <c r="B211" s="46"/>
      <c r="C211" s="47" t="s">
        <v>28</v>
      </c>
      <c r="D211" s="15"/>
      <c r="E211" s="16"/>
      <c r="F211" s="23"/>
      <c r="G211" s="70"/>
    </row>
    <row r="212" spans="1:7" ht="12.75" customHeight="1">
      <c r="A212" s="19"/>
      <c r="B212" s="19"/>
      <c r="C212" s="28"/>
      <c r="D212" s="15"/>
      <c r="E212" s="16"/>
      <c r="F212" s="23"/>
      <c r="G212" s="70"/>
    </row>
    <row r="213" spans="1:7" ht="10.5" customHeight="1">
      <c r="A213" s="19"/>
      <c r="B213" s="19"/>
      <c r="C213" s="100"/>
      <c r="D213" s="102"/>
      <c r="E213" s="103"/>
      <c r="F213" s="23"/>
      <c r="G213" s="70"/>
    </row>
    <row r="214" spans="1:7" ht="83.25" customHeight="1">
      <c r="A214" s="26" t="s">
        <v>94</v>
      </c>
      <c r="B214" s="26" t="s">
        <v>95</v>
      </c>
      <c r="C214" s="64" t="s">
        <v>121</v>
      </c>
      <c r="D214" s="45"/>
      <c r="E214" s="27"/>
      <c r="F214" s="30"/>
      <c r="G214" s="70"/>
    </row>
    <row r="215" spans="1:7">
      <c r="A215" s="26"/>
      <c r="B215" s="26"/>
      <c r="C215" s="28"/>
      <c r="D215" s="45"/>
      <c r="E215" s="27"/>
      <c r="F215" s="30"/>
      <c r="G215" s="70"/>
    </row>
    <row r="216" spans="1:7">
      <c r="A216" s="26"/>
      <c r="B216" s="26"/>
      <c r="C216" s="28" t="s">
        <v>71</v>
      </c>
      <c r="D216" s="15" t="s">
        <v>12</v>
      </c>
      <c r="E216" s="29">
        <v>2</v>
      </c>
      <c r="F216" s="30"/>
      <c r="G216" s="70"/>
    </row>
    <row r="217" spans="1:7">
      <c r="A217" s="26"/>
      <c r="B217" s="26"/>
      <c r="C217" s="28" t="s">
        <v>29</v>
      </c>
      <c r="D217" s="15" t="s">
        <v>12</v>
      </c>
      <c r="E217" s="29">
        <v>2</v>
      </c>
      <c r="F217" s="30"/>
      <c r="G217" s="70"/>
    </row>
    <row r="218" spans="1:7" ht="12" customHeight="1">
      <c r="A218" s="26"/>
      <c r="B218" s="26"/>
      <c r="C218" s="100"/>
      <c r="D218" s="116"/>
      <c r="E218" s="29"/>
      <c r="F218" s="30"/>
      <c r="G218" s="70"/>
    </row>
    <row r="219" spans="1:7" ht="12" customHeight="1">
      <c r="A219" s="26"/>
      <c r="B219" s="26"/>
      <c r="C219" s="100"/>
      <c r="D219" s="123"/>
      <c r="E219" s="29"/>
      <c r="F219" s="30"/>
      <c r="G219" s="70"/>
    </row>
    <row r="220" spans="1:7" ht="12" customHeight="1">
      <c r="A220" s="31"/>
      <c r="B220" s="31"/>
      <c r="C220" s="32" t="s">
        <v>190</v>
      </c>
      <c r="D220" s="31"/>
      <c r="E220" s="31"/>
      <c r="F220" s="31"/>
      <c r="G220" s="31"/>
    </row>
    <row r="221" spans="1:7" ht="12" customHeight="1">
      <c r="A221" s="26"/>
      <c r="B221" s="26"/>
      <c r="C221" s="100"/>
      <c r="D221" s="123"/>
      <c r="E221" s="29"/>
      <c r="F221" s="30"/>
      <c r="G221" s="70"/>
    </row>
    <row r="222" spans="1:7" ht="12" customHeight="1">
      <c r="A222" s="26"/>
      <c r="B222" s="26"/>
      <c r="C222" s="100"/>
      <c r="D222" s="123"/>
      <c r="E222" s="29"/>
      <c r="F222" s="30"/>
      <c r="G222" s="70"/>
    </row>
    <row r="223" spans="1:7">
      <c r="A223" s="37"/>
      <c r="B223" s="37"/>
      <c r="C223" s="38"/>
      <c r="D223" s="39"/>
      <c r="E223" s="40"/>
      <c r="F223" s="74"/>
      <c r="G223" s="42"/>
    </row>
    <row r="224" spans="1:7">
      <c r="A224" s="108" t="s">
        <v>120</v>
      </c>
      <c r="B224" s="37"/>
      <c r="C224" s="38" t="s">
        <v>139</v>
      </c>
      <c r="D224" s="39"/>
      <c r="E224" s="40"/>
      <c r="F224" s="74"/>
      <c r="G224" s="42"/>
    </row>
    <row r="225" spans="1:7">
      <c r="A225" s="37"/>
      <c r="B225" s="37"/>
      <c r="C225" s="38"/>
      <c r="D225" s="39"/>
      <c r="E225" s="40"/>
      <c r="F225" s="74"/>
      <c r="G225" s="42"/>
    </row>
    <row r="226" spans="1:7">
      <c r="A226" s="37"/>
      <c r="B226" s="37"/>
      <c r="C226" s="38"/>
      <c r="D226" s="39"/>
      <c r="E226" s="40"/>
      <c r="F226" s="74"/>
      <c r="G226" s="42"/>
    </row>
    <row r="227" spans="1:7" ht="49.5" customHeight="1">
      <c r="A227" s="19" t="s">
        <v>128</v>
      </c>
      <c r="B227" s="37"/>
      <c r="C227" s="109" t="s">
        <v>135</v>
      </c>
      <c r="D227" s="110" t="s">
        <v>22</v>
      </c>
      <c r="E227" s="40">
        <v>50</v>
      </c>
      <c r="F227" s="74"/>
      <c r="G227" s="42"/>
    </row>
    <row r="228" spans="1:7">
      <c r="A228" s="37"/>
      <c r="B228" s="37"/>
      <c r="C228" s="38"/>
      <c r="D228" s="39"/>
      <c r="E228" s="40"/>
      <c r="F228" s="74"/>
      <c r="G228" s="42"/>
    </row>
    <row r="229" spans="1:7" ht="39.75" customHeight="1">
      <c r="A229" s="19" t="s">
        <v>129</v>
      </c>
      <c r="B229" s="37"/>
      <c r="C229" s="109" t="s">
        <v>136</v>
      </c>
      <c r="D229" s="111" t="s">
        <v>22</v>
      </c>
      <c r="E229" s="40">
        <v>50</v>
      </c>
      <c r="F229" s="74"/>
      <c r="G229" s="42"/>
    </row>
    <row r="230" spans="1:7">
      <c r="A230" s="37"/>
      <c r="B230" s="37"/>
      <c r="C230" s="38"/>
      <c r="D230" s="39"/>
      <c r="E230" s="40"/>
      <c r="F230" s="74"/>
      <c r="G230" s="42"/>
    </row>
    <row r="231" spans="1:7" ht="36.75" customHeight="1">
      <c r="A231" s="19" t="s">
        <v>130</v>
      </c>
      <c r="B231" s="37"/>
      <c r="C231" s="109" t="s">
        <v>137</v>
      </c>
      <c r="D231" s="111"/>
      <c r="E231" s="40"/>
      <c r="F231" s="74"/>
      <c r="G231" s="42"/>
    </row>
    <row r="232" spans="1:7" ht="9" customHeight="1">
      <c r="A232" s="19"/>
      <c r="B232" s="37"/>
      <c r="C232" s="109"/>
      <c r="D232" s="111"/>
      <c r="E232" s="40"/>
      <c r="F232" s="74"/>
      <c r="G232" s="42"/>
    </row>
    <row r="233" spans="1:7" ht="14.25" customHeight="1">
      <c r="A233" s="19"/>
      <c r="B233" s="37"/>
      <c r="C233" s="109" t="s">
        <v>151</v>
      </c>
      <c r="D233" s="111" t="s">
        <v>12</v>
      </c>
      <c r="E233" s="40">
        <v>9</v>
      </c>
      <c r="F233" s="74"/>
      <c r="G233" s="113"/>
    </row>
    <row r="234" spans="1:7" ht="13.5" customHeight="1">
      <c r="A234" s="37"/>
      <c r="B234" s="37"/>
      <c r="C234" s="38"/>
      <c r="D234" s="39"/>
      <c r="E234" s="40"/>
      <c r="F234" s="74"/>
      <c r="G234" s="42"/>
    </row>
    <row r="235" spans="1:7" ht="87" customHeight="1">
      <c r="A235" s="19" t="s">
        <v>142</v>
      </c>
      <c r="B235" s="37"/>
      <c r="C235" s="109" t="s">
        <v>138</v>
      </c>
      <c r="D235" s="111" t="s">
        <v>12</v>
      </c>
      <c r="E235" s="40">
        <v>8</v>
      </c>
      <c r="F235" s="74"/>
      <c r="G235" s="113"/>
    </row>
    <row r="236" spans="1:7">
      <c r="A236" s="37"/>
      <c r="B236" s="37"/>
      <c r="C236" s="38"/>
      <c r="D236" s="39"/>
      <c r="E236" s="40"/>
      <c r="F236" s="74"/>
      <c r="G236" s="113"/>
    </row>
    <row r="237" spans="1:7" ht="39.75" customHeight="1">
      <c r="A237" s="19" t="s">
        <v>143</v>
      </c>
      <c r="B237" s="37"/>
      <c r="C237" s="109" t="s">
        <v>191</v>
      </c>
      <c r="D237" s="111" t="s">
        <v>12</v>
      </c>
      <c r="E237" s="40">
        <v>9</v>
      </c>
      <c r="F237" s="74"/>
      <c r="G237" s="113"/>
    </row>
    <row r="238" spans="1:7" ht="12" customHeight="1">
      <c r="A238" s="19"/>
      <c r="B238" s="37"/>
      <c r="C238" s="109"/>
      <c r="D238" s="111"/>
      <c r="E238" s="40"/>
      <c r="F238" s="74"/>
      <c r="G238" s="113"/>
    </row>
    <row r="239" spans="1:7" ht="38.25" customHeight="1">
      <c r="A239" s="19" t="s">
        <v>192</v>
      </c>
      <c r="B239" s="37" t="s">
        <v>125</v>
      </c>
      <c r="C239" s="109" t="s">
        <v>160</v>
      </c>
      <c r="D239" s="111" t="s">
        <v>12</v>
      </c>
      <c r="E239" s="40">
        <v>9</v>
      </c>
      <c r="F239" s="74"/>
      <c r="G239" s="113"/>
    </row>
    <row r="240" spans="1:7" ht="13.5" customHeight="1">
      <c r="A240" s="19"/>
      <c r="B240" s="37"/>
      <c r="C240" s="109"/>
      <c r="D240" s="111"/>
      <c r="E240" s="40"/>
      <c r="F240" s="74"/>
      <c r="G240" s="113"/>
    </row>
    <row r="241" spans="1:7" ht="27" customHeight="1">
      <c r="A241" s="19" t="s">
        <v>193</v>
      </c>
      <c r="B241" s="37"/>
      <c r="C241" s="109" t="s">
        <v>147</v>
      </c>
      <c r="D241" s="111" t="s">
        <v>12</v>
      </c>
      <c r="E241" s="40">
        <v>2</v>
      </c>
      <c r="F241" s="74"/>
      <c r="G241" s="113"/>
    </row>
    <row r="242" spans="1:7" ht="15" customHeight="1">
      <c r="A242" s="19"/>
      <c r="B242" s="37"/>
      <c r="C242" s="109"/>
      <c r="D242" s="111"/>
      <c r="E242" s="40"/>
      <c r="F242" s="74"/>
      <c r="G242" s="113"/>
    </row>
    <row r="243" spans="1:7" ht="15" customHeight="1">
      <c r="A243" s="37"/>
      <c r="B243" s="37"/>
      <c r="C243" s="38"/>
      <c r="D243" s="39"/>
      <c r="E243" s="40"/>
      <c r="F243" s="74"/>
      <c r="G243" s="42"/>
    </row>
    <row r="244" spans="1:7">
      <c r="A244" s="31"/>
      <c r="B244" s="31"/>
      <c r="C244" s="32" t="s">
        <v>132</v>
      </c>
      <c r="D244" s="33" t="s">
        <v>15</v>
      </c>
      <c r="E244" s="34"/>
      <c r="F244" s="73"/>
      <c r="G244" s="36"/>
    </row>
    <row r="245" spans="1:7">
      <c r="A245" s="37"/>
      <c r="B245" s="37"/>
      <c r="C245" s="38"/>
      <c r="D245" s="39"/>
      <c r="E245" s="40"/>
      <c r="F245" s="74"/>
      <c r="G245" s="42"/>
    </row>
    <row r="246" spans="1:7">
      <c r="A246" s="37"/>
      <c r="B246" s="37"/>
      <c r="C246" s="38"/>
      <c r="D246" s="39"/>
      <c r="E246" s="40"/>
      <c r="F246" s="74"/>
      <c r="G246" s="42"/>
    </row>
    <row r="247" spans="1:7">
      <c r="A247" s="37"/>
      <c r="B247" s="37"/>
      <c r="C247" s="38"/>
      <c r="D247" s="39"/>
      <c r="E247" s="40"/>
      <c r="F247" s="74"/>
      <c r="G247" s="42"/>
    </row>
    <row r="248" spans="1:7">
      <c r="A248" s="37"/>
      <c r="B248" s="37"/>
      <c r="C248" s="38"/>
      <c r="D248" s="39"/>
      <c r="E248" s="40"/>
      <c r="F248" s="74"/>
      <c r="G248" s="42"/>
    </row>
    <row r="249" spans="1:7">
      <c r="A249" s="68"/>
      <c r="B249" s="37"/>
      <c r="C249" s="67"/>
      <c r="D249" s="69"/>
      <c r="E249" s="40"/>
      <c r="F249" s="74"/>
      <c r="G249" s="42"/>
    </row>
    <row r="250" spans="1:7">
      <c r="A250" s="68"/>
      <c r="B250" s="37"/>
      <c r="C250" s="67"/>
      <c r="D250" s="69"/>
      <c r="E250" s="40"/>
      <c r="F250" s="74"/>
      <c r="G250" s="42"/>
    </row>
    <row r="251" spans="1:7">
      <c r="A251" s="19"/>
      <c r="B251" s="19"/>
      <c r="C251" s="28"/>
      <c r="D251" s="15"/>
      <c r="E251" s="16"/>
      <c r="F251" s="72"/>
      <c r="G251" s="70"/>
    </row>
    <row r="252" spans="1:7">
      <c r="A252" s="19"/>
      <c r="B252" s="19"/>
      <c r="C252" s="20"/>
      <c r="D252" s="15"/>
      <c r="E252" s="16"/>
      <c r="F252" s="72"/>
      <c r="G252" s="70"/>
    </row>
    <row r="253" spans="1:7">
      <c r="A253" s="31"/>
      <c r="B253" s="31"/>
      <c r="C253" s="53" t="s">
        <v>14</v>
      </c>
      <c r="D253" s="54"/>
      <c r="E253" s="34"/>
      <c r="F253" s="73"/>
      <c r="G253" s="55"/>
    </row>
    <row r="254" spans="1:7">
      <c r="A254" s="19"/>
      <c r="B254" s="19"/>
      <c r="C254" s="20"/>
      <c r="D254" s="15"/>
      <c r="E254" s="16"/>
      <c r="F254" s="72"/>
      <c r="G254" s="70"/>
    </row>
    <row r="255" spans="1:7">
      <c r="A255" s="19"/>
      <c r="B255" s="19"/>
      <c r="C255" s="20"/>
      <c r="D255" s="15"/>
      <c r="E255" s="16"/>
      <c r="F255" s="72"/>
      <c r="G255" s="70"/>
    </row>
    <row r="256" spans="1:7">
      <c r="A256" s="43" t="s">
        <v>6</v>
      </c>
      <c r="B256" s="43"/>
      <c r="C256" s="14" t="s">
        <v>20</v>
      </c>
      <c r="D256" s="56" t="s">
        <v>15</v>
      </c>
      <c r="E256" s="57"/>
      <c r="F256" s="75"/>
      <c r="G256" s="58"/>
    </row>
    <row r="257" spans="1:9">
      <c r="A257" s="43"/>
      <c r="B257" s="43"/>
      <c r="C257" s="14"/>
      <c r="D257" s="56"/>
      <c r="E257" s="57"/>
      <c r="F257" s="75"/>
      <c r="G257" s="59"/>
    </row>
    <row r="258" spans="1:9">
      <c r="A258" s="43" t="s">
        <v>8</v>
      </c>
      <c r="B258" s="43"/>
      <c r="C258" s="14" t="s">
        <v>21</v>
      </c>
      <c r="D258" s="56" t="s">
        <v>15</v>
      </c>
      <c r="E258" s="57"/>
      <c r="F258" s="75"/>
      <c r="G258" s="59"/>
    </row>
    <row r="259" spans="1:9">
      <c r="A259" s="43"/>
      <c r="B259" s="43"/>
      <c r="C259" s="14"/>
      <c r="D259" s="56"/>
      <c r="E259" s="57"/>
      <c r="F259" s="75"/>
      <c r="G259" s="59"/>
    </row>
    <row r="260" spans="1:9">
      <c r="A260" s="24" t="s">
        <v>9</v>
      </c>
      <c r="B260" s="24"/>
      <c r="C260" s="14" t="s">
        <v>182</v>
      </c>
      <c r="D260" s="56" t="s">
        <v>15</v>
      </c>
      <c r="E260" s="57"/>
      <c r="F260" s="75"/>
      <c r="G260" s="59"/>
    </row>
    <row r="261" spans="1:9">
      <c r="A261" s="24"/>
      <c r="B261" s="24"/>
      <c r="C261" s="47"/>
      <c r="D261" s="56"/>
      <c r="E261" s="57"/>
      <c r="F261" s="75"/>
      <c r="G261" s="59"/>
    </row>
    <row r="262" spans="1:9">
      <c r="A262" s="24" t="s">
        <v>13</v>
      </c>
      <c r="B262" s="24"/>
      <c r="C262" s="47" t="s">
        <v>24</v>
      </c>
      <c r="D262" s="56" t="s">
        <v>15</v>
      </c>
      <c r="E262" s="57"/>
      <c r="F262" s="75"/>
      <c r="G262" s="59"/>
    </row>
    <row r="263" spans="1:9">
      <c r="A263" s="24"/>
      <c r="B263" s="24"/>
      <c r="C263" s="47"/>
      <c r="D263" s="56"/>
      <c r="E263" s="57"/>
      <c r="F263" s="75"/>
      <c r="G263" s="59"/>
    </row>
    <row r="264" spans="1:9">
      <c r="A264" s="24" t="s">
        <v>10</v>
      </c>
      <c r="B264" s="24"/>
      <c r="C264" s="47" t="s">
        <v>67</v>
      </c>
      <c r="D264" s="56" t="s">
        <v>15</v>
      </c>
      <c r="E264" s="57"/>
      <c r="F264" s="75"/>
      <c r="G264" s="59"/>
    </row>
    <row r="265" spans="1:9">
      <c r="A265" s="24"/>
      <c r="B265" s="24"/>
      <c r="C265" s="47"/>
      <c r="D265" s="56"/>
      <c r="E265" s="57"/>
      <c r="F265" s="75"/>
      <c r="G265" s="59"/>
    </row>
    <row r="266" spans="1:9">
      <c r="A266" s="24" t="s">
        <v>11</v>
      </c>
      <c r="B266" s="24"/>
      <c r="C266" s="47" t="s">
        <v>25</v>
      </c>
      <c r="D266" s="56" t="s">
        <v>15</v>
      </c>
      <c r="E266" s="57"/>
      <c r="F266" s="75"/>
      <c r="G266" s="59"/>
      <c r="H266" s="11"/>
      <c r="I266" s="12"/>
    </row>
    <row r="267" spans="1:9">
      <c r="A267" s="43"/>
      <c r="B267" s="43"/>
      <c r="C267" s="14"/>
      <c r="D267" s="56"/>
      <c r="E267" s="57"/>
      <c r="F267" s="75"/>
      <c r="G267" s="59"/>
    </row>
    <row r="268" spans="1:9">
      <c r="A268" s="43" t="s">
        <v>36</v>
      </c>
      <c r="B268" s="43"/>
      <c r="C268" s="47" t="s">
        <v>28</v>
      </c>
      <c r="D268" s="56" t="s">
        <v>15</v>
      </c>
      <c r="E268" s="57"/>
      <c r="F268" s="75"/>
      <c r="G268" s="59"/>
    </row>
    <row r="269" spans="1:9">
      <c r="A269" s="43"/>
      <c r="B269" s="43"/>
      <c r="C269" s="14"/>
      <c r="D269" s="56"/>
      <c r="E269" s="57"/>
      <c r="F269" s="75"/>
      <c r="G269" s="59"/>
    </row>
    <row r="270" spans="1:9" ht="15.75" customHeight="1">
      <c r="A270" s="24" t="s">
        <v>120</v>
      </c>
      <c r="B270" s="43"/>
      <c r="C270" s="14" t="s">
        <v>126</v>
      </c>
      <c r="D270" s="56" t="s">
        <v>15</v>
      </c>
      <c r="E270" s="57"/>
      <c r="F270" s="75"/>
      <c r="G270" s="59"/>
    </row>
    <row r="271" spans="1:9">
      <c r="A271" s="43"/>
      <c r="B271" s="43"/>
      <c r="C271" s="14"/>
      <c r="D271" s="56"/>
      <c r="E271" s="57"/>
      <c r="F271" s="75"/>
      <c r="G271" s="59"/>
    </row>
    <row r="272" spans="1:9">
      <c r="A272" s="43"/>
      <c r="B272" s="43"/>
      <c r="C272" s="14"/>
      <c r="D272" s="56"/>
      <c r="E272" s="57"/>
      <c r="F272" s="75"/>
      <c r="G272" s="59"/>
    </row>
    <row r="273" spans="1:7">
      <c r="A273" s="80" t="s">
        <v>103</v>
      </c>
      <c r="B273" s="80"/>
      <c r="C273" s="81" t="s">
        <v>127</v>
      </c>
      <c r="D273" s="82" t="s">
        <v>15</v>
      </c>
      <c r="E273" s="83"/>
      <c r="F273" s="84"/>
      <c r="G273" s="85"/>
    </row>
    <row r="274" spans="1:7">
      <c r="A274" s="76"/>
      <c r="B274" s="76"/>
      <c r="C274" s="77"/>
      <c r="D274" s="39"/>
      <c r="E274" s="78"/>
      <c r="F274" s="79"/>
      <c r="G274" s="58"/>
    </row>
    <row r="275" spans="1:7">
      <c r="A275" s="86" t="s">
        <v>104</v>
      </c>
      <c r="B275" s="86"/>
      <c r="C275" s="87" t="s">
        <v>16</v>
      </c>
      <c r="D275" s="88" t="s">
        <v>15</v>
      </c>
      <c r="E275" s="89"/>
      <c r="F275" s="90"/>
      <c r="G275" s="91"/>
    </row>
    <row r="276" spans="1:7" ht="13.5" thickBot="1">
      <c r="A276" s="43"/>
      <c r="B276" s="43"/>
      <c r="C276" s="14"/>
      <c r="D276" s="56"/>
      <c r="E276" s="57"/>
      <c r="F276" s="75"/>
      <c r="G276" s="59"/>
    </row>
    <row r="277" spans="1:7" ht="14.25" thickTop="1" thickBot="1">
      <c r="A277" s="92" t="s">
        <v>105</v>
      </c>
      <c r="B277" s="92"/>
      <c r="C277" s="93" t="s">
        <v>17</v>
      </c>
      <c r="D277" s="94" t="s">
        <v>15</v>
      </c>
      <c r="E277" s="95"/>
      <c r="F277" s="96"/>
      <c r="G277" s="97"/>
    </row>
    <row r="278" spans="1:7" ht="13.5" thickTop="1">
      <c r="A278" s="43"/>
      <c r="B278" s="43"/>
      <c r="C278" s="14"/>
      <c r="D278" s="56"/>
      <c r="E278" s="57"/>
      <c r="F278" s="57"/>
      <c r="G278" s="57"/>
    </row>
    <row r="279" spans="1:7">
      <c r="A279" s="43"/>
      <c r="B279" s="43"/>
      <c r="C279" s="14"/>
      <c r="D279" s="56"/>
      <c r="E279" s="57"/>
      <c r="F279" s="57"/>
      <c r="G279" s="57"/>
    </row>
    <row r="280" spans="1:7">
      <c r="A280" s="43"/>
      <c r="B280" s="43"/>
      <c r="C280" s="14"/>
      <c r="D280" s="56"/>
      <c r="E280" s="57"/>
      <c r="F280" s="57"/>
      <c r="G280" s="57"/>
    </row>
    <row r="281" spans="1:7">
      <c r="A281" s="19"/>
      <c r="B281" s="19"/>
      <c r="C281" s="13"/>
      <c r="D281" s="15"/>
      <c r="E281" s="16"/>
      <c r="F281" s="16"/>
    </row>
    <row r="282" spans="1:7">
      <c r="A282" s="198" t="s">
        <v>187</v>
      </c>
      <c r="B282" s="198"/>
      <c r="C282" s="198"/>
      <c r="D282" s="194" t="s">
        <v>18</v>
      </c>
      <c r="E282" s="199"/>
      <c r="F282" s="199"/>
      <c r="G282" s="199"/>
    </row>
    <row r="283" spans="1:7">
      <c r="A283" s="13"/>
      <c r="B283" s="13"/>
      <c r="C283" s="13"/>
      <c r="D283" s="15"/>
      <c r="E283" s="98"/>
      <c r="F283" s="98"/>
      <c r="G283" s="98"/>
    </row>
    <row r="284" spans="1:7">
      <c r="A284" s="13"/>
      <c r="B284" s="13"/>
      <c r="C284" s="13"/>
      <c r="D284" s="15"/>
      <c r="E284" s="98"/>
      <c r="F284" s="98"/>
      <c r="G284" s="98"/>
    </row>
    <row r="285" spans="1:7">
      <c r="A285" s="13"/>
      <c r="B285" s="13"/>
      <c r="C285" s="13"/>
      <c r="D285" s="15"/>
      <c r="E285" s="98"/>
      <c r="F285" s="98"/>
      <c r="G285" s="98"/>
    </row>
    <row r="286" spans="1:7">
      <c r="A286" s="19"/>
      <c r="B286" s="19"/>
      <c r="C286" s="20"/>
      <c r="D286" s="194" t="s">
        <v>19</v>
      </c>
      <c r="E286" s="194"/>
      <c r="F286" s="194"/>
      <c r="G286" s="194"/>
    </row>
    <row r="287" spans="1:7">
      <c r="D287" s="6"/>
      <c r="E287" s="7"/>
      <c r="F287" s="7"/>
      <c r="G287" s="71"/>
    </row>
    <row r="288" spans="1:7">
      <c r="D288" s="6"/>
      <c r="E288" s="7"/>
      <c r="F288" s="7"/>
      <c r="G288" s="71"/>
    </row>
    <row r="289" spans="4:7">
      <c r="D289" s="6"/>
      <c r="E289" s="7"/>
      <c r="F289" s="7"/>
      <c r="G289" s="71"/>
    </row>
    <row r="290" spans="4:7">
      <c r="D290" s="6"/>
      <c r="E290" s="7"/>
      <c r="F290" s="7"/>
      <c r="G290" s="71"/>
    </row>
    <row r="291" spans="4:7">
      <c r="D291" s="6"/>
      <c r="E291" s="7"/>
      <c r="F291" s="7"/>
      <c r="G291" s="71"/>
    </row>
  </sheetData>
  <mergeCells count="15">
    <mergeCell ref="A1:G1"/>
    <mergeCell ref="A6:G6"/>
    <mergeCell ref="A8:G8"/>
    <mergeCell ref="D286:G286"/>
    <mergeCell ref="A53:C53"/>
    <mergeCell ref="A30:G30"/>
    <mergeCell ref="A3:G3"/>
    <mergeCell ref="A34:G34"/>
    <mergeCell ref="A282:C282"/>
    <mergeCell ref="D282:G282"/>
    <mergeCell ref="A35:G35"/>
    <mergeCell ref="A4:G4"/>
    <mergeCell ref="E53:G53"/>
    <mergeCell ref="A32:G33"/>
    <mergeCell ref="A10:G10"/>
  </mergeCells>
  <phoneticPr fontId="0" type="noConversion"/>
  <pageMargins left="0.78740157480314965" right="0.39370078740157483" top="0.78740157480314965" bottom="0.59055118110236227" header="0.19685039370078741" footer="0.31496062992125984"/>
  <pageSetup paperSize="9" scale="93" orientation="portrait" r:id="rId1"/>
  <headerFooter>
    <oddHeader xml:space="preserve">&amp;L&amp;G&amp;R&amp;"Arial,Italic"&amp;10
DRUŠTVO ZA PROJEKTIRANJE I USLUGE,  OIB: 31728187872
Zagreb, Ul. Lj. Posavskog 34a;  Sjedište Karlovac, Kranjčevićeva 16
</oddHeader>
  </headerFooter>
  <rowBreaks count="5" manualBreakCount="5">
    <brk id="55" max="16383" man="1"/>
    <brk id="120" max="16383" man="1"/>
    <brk id="157" max="16383" man="1"/>
    <brk id="223" max="16383" man="1"/>
    <brk id="245" max="16383" man="1"/>
  </rowBreaks>
  <ignoredErrors>
    <ignoredError sqref="B69 B87 B89 B121 B75 B71 B67 B73 B114 B125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topLeftCell="A16" zoomScaleNormal="100" workbookViewId="0">
      <selection activeCell="A21" sqref="A21"/>
    </sheetView>
  </sheetViews>
  <sheetFormatPr defaultRowHeight="12.75"/>
  <cols>
    <col min="1" max="1" width="3.5703125" style="156" customWidth="1"/>
    <col min="2" max="2" width="44.28515625" style="157" customWidth="1"/>
    <col min="3" max="3" width="8.42578125" style="156" customWidth="1"/>
    <col min="4" max="4" width="5.85546875" style="156" customWidth="1"/>
    <col min="5" max="5" width="13.140625" style="155" customWidth="1"/>
    <col min="6" max="6" width="14.28515625" style="154" customWidth="1"/>
    <col min="7" max="16384" width="9.140625" style="153"/>
  </cols>
  <sheetData>
    <row r="1" spans="1:11" ht="18">
      <c r="B1" s="184" t="s">
        <v>268</v>
      </c>
      <c r="C1" s="154"/>
      <c r="E1" s="167"/>
    </row>
    <row r="2" spans="1:11" ht="15">
      <c r="B2" s="183" t="s">
        <v>267</v>
      </c>
      <c r="C2" s="154"/>
      <c r="E2" s="167"/>
    </row>
    <row r="3" spans="1:11" ht="15">
      <c r="B3" s="183"/>
      <c r="C3" s="154"/>
      <c r="E3" s="167"/>
    </row>
    <row r="4" spans="1:11">
      <c r="E4" s="167"/>
    </row>
    <row r="5" spans="1:11">
      <c r="B5" s="153"/>
      <c r="E5" s="167"/>
      <c r="F5" s="162"/>
      <c r="G5" s="173"/>
      <c r="H5" s="173"/>
      <c r="I5" s="173"/>
      <c r="J5" s="173"/>
      <c r="K5" s="173"/>
    </row>
    <row r="6" spans="1:11">
      <c r="A6" s="156" t="s">
        <v>6</v>
      </c>
      <c r="B6" s="168" t="s">
        <v>266</v>
      </c>
      <c r="E6" s="167"/>
      <c r="F6" s="162"/>
      <c r="G6" s="173"/>
      <c r="H6" s="173"/>
      <c r="I6" s="173"/>
      <c r="J6" s="173"/>
      <c r="K6" s="173"/>
    </row>
    <row r="7" spans="1:11">
      <c r="B7" s="168" t="s">
        <v>265</v>
      </c>
      <c r="E7" s="167"/>
      <c r="F7" s="162"/>
      <c r="G7" s="173"/>
      <c r="H7" s="173"/>
      <c r="I7" s="173"/>
      <c r="J7" s="173"/>
      <c r="K7" s="173"/>
    </row>
    <row r="8" spans="1:11">
      <c r="B8" s="168" t="s">
        <v>264</v>
      </c>
      <c r="E8" s="167"/>
      <c r="F8" s="162"/>
      <c r="G8" s="173"/>
      <c r="H8" s="173"/>
      <c r="I8" s="173"/>
      <c r="J8" s="173"/>
      <c r="K8" s="173"/>
    </row>
    <row r="9" spans="1:11">
      <c r="B9" s="168" t="s">
        <v>263</v>
      </c>
      <c r="C9" s="156" t="s">
        <v>12</v>
      </c>
      <c r="D9" s="156">
        <v>1</v>
      </c>
      <c r="E9" s="167"/>
      <c r="F9" s="162"/>
      <c r="G9" s="173"/>
      <c r="H9" s="173"/>
      <c r="I9" s="173"/>
      <c r="J9" s="173"/>
      <c r="K9" s="173"/>
    </row>
    <row r="10" spans="1:11">
      <c r="B10" s="153"/>
      <c r="E10" s="167"/>
      <c r="G10" s="173"/>
      <c r="H10" s="173"/>
      <c r="I10" s="173"/>
      <c r="J10" s="173"/>
      <c r="K10" s="173"/>
    </row>
    <row r="11" spans="1:11">
      <c r="B11" s="153"/>
      <c r="E11" s="167"/>
      <c r="G11" s="173"/>
      <c r="H11" s="173"/>
      <c r="I11" s="173"/>
      <c r="J11" s="173"/>
      <c r="K11" s="173"/>
    </row>
    <row r="12" spans="1:11">
      <c r="A12" s="156" t="s">
        <v>8</v>
      </c>
      <c r="B12" s="168" t="s">
        <v>262</v>
      </c>
      <c r="E12" s="167"/>
      <c r="G12" s="173"/>
      <c r="H12" s="176"/>
      <c r="I12" s="173"/>
      <c r="J12" s="173"/>
      <c r="K12" s="173"/>
    </row>
    <row r="13" spans="1:11">
      <c r="B13" s="168" t="s">
        <v>261</v>
      </c>
      <c r="E13" s="167"/>
      <c r="G13" s="173"/>
      <c r="H13" s="173"/>
      <c r="I13" s="173"/>
      <c r="J13" s="173"/>
      <c r="K13" s="173"/>
    </row>
    <row r="14" spans="1:11">
      <c r="B14" s="168" t="s">
        <v>260</v>
      </c>
      <c r="C14" s="156" t="s">
        <v>12</v>
      </c>
      <c r="D14" s="156">
        <v>1</v>
      </c>
      <c r="E14" s="167"/>
      <c r="F14" s="162"/>
      <c r="G14" s="173"/>
      <c r="H14" s="173"/>
      <c r="I14" s="173"/>
      <c r="J14" s="173"/>
      <c r="K14" s="173"/>
    </row>
    <row r="15" spans="1:11">
      <c r="B15" s="153"/>
      <c r="E15" s="167"/>
      <c r="G15" s="173"/>
      <c r="H15" s="173"/>
      <c r="I15" s="173"/>
      <c r="J15" s="173"/>
      <c r="K15" s="173"/>
    </row>
    <row r="16" spans="1:11">
      <c r="B16" s="169"/>
      <c r="E16" s="167"/>
      <c r="F16" s="162"/>
      <c r="G16" s="173"/>
      <c r="H16" s="173"/>
      <c r="I16" s="173"/>
      <c r="J16" s="173"/>
      <c r="K16" s="173"/>
    </row>
    <row r="17" spans="1:11">
      <c r="A17" s="156" t="s">
        <v>9</v>
      </c>
      <c r="B17" s="182" t="s">
        <v>259</v>
      </c>
      <c r="E17" s="167"/>
      <c r="F17" s="162"/>
      <c r="G17" s="173"/>
      <c r="H17" s="173"/>
      <c r="I17" s="173"/>
      <c r="J17" s="173"/>
      <c r="K17" s="173"/>
    </row>
    <row r="18" spans="1:11">
      <c r="B18" s="182" t="s">
        <v>258</v>
      </c>
      <c r="C18" s="156" t="s">
        <v>257</v>
      </c>
      <c r="D18" s="156">
        <v>1</v>
      </c>
      <c r="E18" s="167"/>
      <c r="F18" s="167"/>
      <c r="G18" s="173"/>
      <c r="H18" s="173"/>
      <c r="I18" s="173"/>
      <c r="J18" s="173"/>
      <c r="K18" s="173"/>
    </row>
    <row r="19" spans="1:11">
      <c r="B19" s="168"/>
      <c r="E19" s="167"/>
      <c r="F19" s="162"/>
      <c r="G19" s="173"/>
      <c r="H19" s="173"/>
      <c r="I19" s="173"/>
      <c r="J19" s="173"/>
      <c r="K19" s="173"/>
    </row>
    <row r="20" spans="1:11">
      <c r="B20" s="168"/>
      <c r="E20" s="167"/>
      <c r="F20" s="162"/>
      <c r="G20" s="173"/>
      <c r="H20" s="173"/>
      <c r="I20" s="173"/>
      <c r="J20" s="173"/>
      <c r="K20" s="173"/>
    </row>
    <row r="21" spans="1:11" ht="38.25">
      <c r="A21" s="208" t="s">
        <v>13</v>
      </c>
      <c r="B21" s="206" t="s">
        <v>278</v>
      </c>
      <c r="C21" s="207" t="s">
        <v>257</v>
      </c>
      <c r="D21" s="207">
        <v>16</v>
      </c>
      <c r="E21" s="167"/>
      <c r="F21" s="167"/>
      <c r="G21" s="173"/>
      <c r="H21" s="173"/>
      <c r="I21" s="173"/>
      <c r="J21" s="173"/>
      <c r="K21" s="173"/>
    </row>
    <row r="22" spans="1:11">
      <c r="B22" s="153"/>
      <c r="E22" s="167"/>
      <c r="F22" s="162"/>
      <c r="G22" s="173"/>
      <c r="H22" s="173"/>
      <c r="I22" s="173"/>
      <c r="J22" s="173"/>
      <c r="K22" s="173"/>
    </row>
    <row r="23" spans="1:11">
      <c r="B23" s="153"/>
      <c r="E23" s="167"/>
      <c r="F23" s="162"/>
      <c r="G23" s="173"/>
      <c r="H23" s="173"/>
      <c r="I23" s="173"/>
      <c r="J23" s="173"/>
      <c r="K23" s="173"/>
    </row>
    <row r="24" spans="1:11" ht="80.25" customHeight="1">
      <c r="A24" s="181" t="s">
        <v>10</v>
      </c>
      <c r="B24" s="179" t="s">
        <v>256</v>
      </c>
      <c r="C24" s="156" t="s">
        <v>239</v>
      </c>
      <c r="D24" s="156">
        <v>280</v>
      </c>
      <c r="E24" s="167"/>
      <c r="F24" s="167"/>
      <c r="G24" s="173"/>
      <c r="H24" s="173"/>
      <c r="I24" s="173"/>
      <c r="J24" s="173"/>
      <c r="K24" s="173"/>
    </row>
    <row r="25" spans="1:11">
      <c r="B25" s="153"/>
      <c r="E25" s="167"/>
      <c r="F25" s="162"/>
      <c r="G25" s="173"/>
      <c r="H25" s="173"/>
      <c r="I25" s="173"/>
      <c r="J25" s="173"/>
      <c r="K25" s="173"/>
    </row>
    <row r="26" spans="1:11">
      <c r="B26" s="168"/>
      <c r="E26" s="167"/>
      <c r="F26" s="162"/>
      <c r="G26" s="173"/>
      <c r="H26" s="173"/>
      <c r="I26" s="176"/>
      <c r="J26" s="173"/>
      <c r="K26" s="173"/>
    </row>
    <row r="27" spans="1:11" ht="25.5">
      <c r="A27" s="181" t="s">
        <v>11</v>
      </c>
      <c r="B27" s="179" t="s">
        <v>277</v>
      </c>
      <c r="C27" s="156" t="s">
        <v>23</v>
      </c>
      <c r="D27" s="156">
        <v>6.7</v>
      </c>
      <c r="E27" s="167"/>
      <c r="F27" s="167"/>
      <c r="G27" s="173"/>
      <c r="H27" s="173"/>
      <c r="I27" s="176"/>
      <c r="J27" s="173"/>
      <c r="K27" s="173"/>
    </row>
    <row r="28" spans="1:11">
      <c r="B28" s="168"/>
      <c r="E28" s="167"/>
      <c r="F28" s="162"/>
      <c r="G28" s="173"/>
      <c r="H28" s="173"/>
      <c r="I28" s="176"/>
      <c r="J28" s="173"/>
      <c r="K28" s="173"/>
    </row>
    <row r="29" spans="1:11">
      <c r="B29" s="168"/>
      <c r="E29" s="167"/>
      <c r="F29" s="162"/>
      <c r="G29" s="173"/>
      <c r="H29" s="173"/>
      <c r="I29" s="176"/>
      <c r="J29" s="173"/>
      <c r="K29" s="173"/>
    </row>
    <row r="30" spans="1:11" ht="31.5">
      <c r="A30" s="181" t="s">
        <v>36</v>
      </c>
      <c r="B30" s="179" t="s">
        <v>255</v>
      </c>
      <c r="C30" s="177" t="s">
        <v>249</v>
      </c>
      <c r="D30" s="177">
        <v>326</v>
      </c>
      <c r="E30" s="167"/>
      <c r="F30" s="162"/>
      <c r="G30" s="173"/>
      <c r="H30" s="173"/>
      <c r="I30" s="176"/>
      <c r="J30" s="173"/>
      <c r="K30" s="173"/>
    </row>
    <row r="31" spans="1:11">
      <c r="A31" s="181"/>
      <c r="B31" s="179"/>
      <c r="C31" s="177"/>
      <c r="D31" s="177"/>
      <c r="E31" s="167"/>
      <c r="F31" s="162"/>
      <c r="G31" s="173"/>
      <c r="H31" s="173"/>
      <c r="I31" s="176"/>
      <c r="J31" s="173"/>
      <c r="K31" s="173"/>
    </row>
    <row r="32" spans="1:11">
      <c r="A32" s="181"/>
      <c r="B32" s="179"/>
      <c r="C32" s="177"/>
      <c r="D32" s="177"/>
      <c r="E32" s="167"/>
      <c r="F32" s="162"/>
      <c r="G32" s="173"/>
      <c r="H32" s="173"/>
      <c r="I32" s="176"/>
      <c r="J32" s="173"/>
      <c r="K32" s="173"/>
    </row>
    <row r="33" spans="1:11" ht="51">
      <c r="A33" s="181" t="s">
        <v>120</v>
      </c>
      <c r="B33" s="179" t="s">
        <v>254</v>
      </c>
      <c r="C33" s="180" t="s">
        <v>23</v>
      </c>
      <c r="D33" s="156">
        <v>6.7</v>
      </c>
      <c r="E33" s="167"/>
      <c r="F33" s="162"/>
      <c r="G33" s="173"/>
      <c r="H33" s="173"/>
      <c r="I33" s="176"/>
      <c r="J33" s="173"/>
      <c r="K33" s="173"/>
    </row>
    <row r="34" spans="1:11">
      <c r="B34" s="179"/>
      <c r="C34" s="178"/>
      <c r="D34" s="177"/>
      <c r="E34" s="167"/>
      <c r="F34" s="162"/>
      <c r="G34" s="173"/>
      <c r="H34" s="173"/>
      <c r="I34" s="176"/>
      <c r="J34" s="173"/>
      <c r="K34" s="173"/>
    </row>
    <row r="35" spans="1:11">
      <c r="B35" s="179"/>
      <c r="C35" s="178"/>
      <c r="D35" s="177"/>
      <c r="E35" s="167"/>
      <c r="F35" s="162"/>
      <c r="G35" s="173"/>
      <c r="H35" s="173"/>
      <c r="I35" s="176"/>
      <c r="J35" s="173"/>
      <c r="K35" s="173"/>
    </row>
    <row r="36" spans="1:11">
      <c r="A36" s="156" t="s">
        <v>253</v>
      </c>
      <c r="B36" s="179" t="s">
        <v>252</v>
      </c>
      <c r="C36" s="178" t="s">
        <v>249</v>
      </c>
      <c r="D36" s="177">
        <v>280</v>
      </c>
      <c r="E36" s="167"/>
      <c r="F36" s="162"/>
      <c r="G36" s="173"/>
      <c r="H36" s="173"/>
      <c r="I36" s="176"/>
      <c r="J36" s="173"/>
      <c r="K36" s="173"/>
    </row>
    <row r="37" spans="1:11">
      <c r="B37" s="179"/>
      <c r="C37" s="178"/>
      <c r="D37" s="177"/>
      <c r="E37" s="167"/>
      <c r="F37" s="162"/>
      <c r="G37" s="173"/>
      <c r="H37" s="173"/>
      <c r="I37" s="176"/>
      <c r="J37" s="173"/>
      <c r="K37" s="173"/>
    </row>
    <row r="38" spans="1:11">
      <c r="B38" s="179"/>
      <c r="C38" s="178"/>
      <c r="D38" s="177"/>
      <c r="E38" s="167"/>
      <c r="F38" s="162"/>
      <c r="G38" s="173"/>
      <c r="H38" s="173"/>
      <c r="I38" s="176"/>
      <c r="J38" s="173"/>
      <c r="K38" s="173"/>
    </row>
    <row r="39" spans="1:11">
      <c r="A39" s="156" t="s">
        <v>251</v>
      </c>
      <c r="B39" s="179" t="s">
        <v>250</v>
      </c>
      <c r="C39" s="178" t="s">
        <v>249</v>
      </c>
      <c r="D39" s="177">
        <v>280</v>
      </c>
      <c r="E39" s="167"/>
      <c r="F39" s="162"/>
      <c r="G39" s="173"/>
      <c r="H39" s="173"/>
      <c r="I39" s="176"/>
      <c r="J39" s="173"/>
      <c r="K39" s="173"/>
    </row>
    <row r="40" spans="1:11">
      <c r="B40" s="168"/>
      <c r="E40" s="167"/>
      <c r="F40" s="162"/>
      <c r="G40" s="173"/>
      <c r="H40" s="176"/>
      <c r="I40" s="173"/>
      <c r="J40" s="173"/>
      <c r="K40" s="173"/>
    </row>
    <row r="41" spans="1:11">
      <c r="B41" s="179"/>
      <c r="C41" s="178"/>
      <c r="D41" s="177"/>
      <c r="E41" s="167"/>
      <c r="F41" s="162"/>
      <c r="G41" s="173"/>
      <c r="H41" s="173"/>
      <c r="I41" s="176"/>
      <c r="J41" s="173"/>
      <c r="K41" s="173"/>
    </row>
    <row r="42" spans="1:11">
      <c r="A42" s="156" t="s">
        <v>248</v>
      </c>
      <c r="B42" s="168" t="s">
        <v>247</v>
      </c>
      <c r="E42" s="167"/>
      <c r="F42" s="162"/>
      <c r="G42" s="173"/>
      <c r="H42" s="173"/>
      <c r="I42" s="173"/>
      <c r="J42" s="173"/>
      <c r="K42" s="173"/>
    </row>
    <row r="43" spans="1:11">
      <c r="B43" s="168" t="s">
        <v>246</v>
      </c>
      <c r="E43" s="167"/>
      <c r="F43" s="162"/>
      <c r="G43" s="173"/>
      <c r="H43" s="173"/>
      <c r="I43" s="173"/>
      <c r="J43" s="173"/>
      <c r="K43" s="173"/>
    </row>
    <row r="44" spans="1:11">
      <c r="B44" s="168" t="s">
        <v>245</v>
      </c>
      <c r="E44" s="167"/>
      <c r="F44" s="162"/>
      <c r="G44" s="173"/>
      <c r="H44" s="173"/>
      <c r="I44" s="173"/>
      <c r="J44" s="173"/>
      <c r="K44" s="173"/>
    </row>
    <row r="45" spans="1:11">
      <c r="B45" s="168"/>
      <c r="E45" s="167"/>
      <c r="F45" s="162"/>
      <c r="G45" s="173"/>
      <c r="H45" s="173"/>
      <c r="I45" s="173"/>
      <c r="J45" s="173"/>
      <c r="K45" s="173"/>
    </row>
    <row r="46" spans="1:11" ht="14.25">
      <c r="A46" s="153"/>
      <c r="B46" s="168" t="s">
        <v>244</v>
      </c>
      <c r="C46" s="156" t="s">
        <v>239</v>
      </c>
      <c r="D46" s="156">
        <v>342</v>
      </c>
      <c r="E46" s="167"/>
      <c r="F46" s="162"/>
      <c r="G46" s="176"/>
      <c r="H46" s="173"/>
      <c r="I46" s="173"/>
      <c r="J46" s="173"/>
      <c r="K46" s="173"/>
    </row>
    <row r="47" spans="1:11">
      <c r="A47" s="153"/>
      <c r="B47" s="169"/>
      <c r="E47" s="167"/>
      <c r="F47" s="162"/>
      <c r="G47" s="173"/>
      <c r="H47" s="173"/>
      <c r="I47" s="173"/>
      <c r="J47" s="173"/>
      <c r="K47" s="173"/>
    </row>
    <row r="48" spans="1:11">
      <c r="A48" s="153"/>
      <c r="B48" s="168" t="s">
        <v>243</v>
      </c>
      <c r="C48" s="156" t="s">
        <v>239</v>
      </c>
      <c r="D48" s="156">
        <v>80</v>
      </c>
      <c r="E48" s="167"/>
      <c r="F48" s="162"/>
      <c r="G48" s="173"/>
      <c r="H48" s="173"/>
      <c r="I48" s="173"/>
      <c r="J48" s="173"/>
      <c r="K48" s="173"/>
    </row>
    <row r="49" spans="1:11">
      <c r="A49" s="153"/>
      <c r="B49" s="169"/>
      <c r="E49" s="167"/>
      <c r="F49" s="162"/>
    </row>
    <row r="50" spans="1:11">
      <c r="A50" s="153"/>
      <c r="B50" s="169"/>
      <c r="E50" s="167"/>
      <c r="F50" s="162"/>
    </row>
    <row r="51" spans="1:11">
      <c r="A51" s="156" t="s">
        <v>242</v>
      </c>
      <c r="B51" s="168" t="s">
        <v>241</v>
      </c>
      <c r="C51" s="153"/>
      <c r="D51" s="153"/>
      <c r="E51" s="153"/>
      <c r="F51" s="153"/>
    </row>
    <row r="52" spans="1:11">
      <c r="B52" s="168" t="s">
        <v>240</v>
      </c>
      <c r="C52" s="156" t="s">
        <v>239</v>
      </c>
      <c r="D52" s="156">
        <v>312</v>
      </c>
      <c r="E52" s="167"/>
      <c r="F52" s="174"/>
    </row>
    <row r="53" spans="1:11">
      <c r="B53" s="153"/>
      <c r="E53" s="167"/>
      <c r="F53" s="162"/>
    </row>
    <row r="54" spans="1:11">
      <c r="B54" s="153"/>
      <c r="E54" s="167"/>
      <c r="F54" s="162"/>
    </row>
    <row r="55" spans="1:11">
      <c r="A55" s="156" t="s">
        <v>238</v>
      </c>
      <c r="B55" s="168" t="s">
        <v>237</v>
      </c>
      <c r="E55" s="167"/>
      <c r="F55" s="162"/>
    </row>
    <row r="56" spans="1:11">
      <c r="A56" s="153"/>
      <c r="B56" s="168" t="s">
        <v>236</v>
      </c>
      <c r="C56" s="156" t="s">
        <v>12</v>
      </c>
      <c r="D56" s="156">
        <v>16</v>
      </c>
      <c r="E56" s="167"/>
      <c r="F56" s="162"/>
    </row>
    <row r="57" spans="1:11">
      <c r="A57" s="153"/>
      <c r="B57" s="168"/>
    </row>
    <row r="58" spans="1:11">
      <c r="A58" s="153"/>
      <c r="B58" s="153"/>
      <c r="E58" s="167"/>
      <c r="F58" s="162"/>
      <c r="G58" s="173"/>
      <c r="H58" s="173"/>
      <c r="I58" s="173"/>
      <c r="J58" s="173"/>
      <c r="K58" s="173"/>
    </row>
    <row r="59" spans="1:11">
      <c r="A59" s="153" t="s">
        <v>235</v>
      </c>
      <c r="B59" s="168" t="s">
        <v>234</v>
      </c>
      <c r="E59" s="167"/>
      <c r="F59" s="174"/>
      <c r="G59" s="173"/>
      <c r="H59" s="176"/>
      <c r="I59" s="173"/>
      <c r="J59" s="173"/>
      <c r="K59" s="173"/>
    </row>
    <row r="60" spans="1:11">
      <c r="B60" s="168" t="s">
        <v>233</v>
      </c>
      <c r="E60" s="167"/>
      <c r="F60" s="174"/>
      <c r="G60" s="173"/>
      <c r="H60" s="173"/>
      <c r="I60" s="173"/>
      <c r="J60" s="173"/>
      <c r="K60" s="173"/>
    </row>
    <row r="61" spans="1:11">
      <c r="B61" s="168" t="s">
        <v>232</v>
      </c>
      <c r="E61" s="167"/>
      <c r="F61" s="174"/>
      <c r="G61" s="173"/>
      <c r="H61" s="176"/>
      <c r="I61" s="173"/>
      <c r="J61" s="173"/>
      <c r="K61" s="173"/>
    </row>
    <row r="62" spans="1:11">
      <c r="B62" s="168" t="s">
        <v>231</v>
      </c>
      <c r="E62" s="167"/>
      <c r="F62" s="174"/>
      <c r="G62" s="173"/>
      <c r="H62" s="173"/>
      <c r="I62" s="173"/>
      <c r="J62" s="173"/>
      <c r="K62" s="173"/>
    </row>
    <row r="63" spans="1:11">
      <c r="B63" s="168" t="s">
        <v>230</v>
      </c>
      <c r="E63" s="167"/>
      <c r="F63" s="174"/>
      <c r="G63" s="173"/>
      <c r="H63" s="173"/>
      <c r="I63" s="173"/>
      <c r="J63" s="173"/>
      <c r="K63" s="173"/>
    </row>
    <row r="64" spans="1:11">
      <c r="B64" s="168" t="s">
        <v>229</v>
      </c>
      <c r="E64" s="167"/>
      <c r="F64" s="174"/>
      <c r="G64" s="173"/>
      <c r="H64" s="173"/>
      <c r="I64" s="173"/>
      <c r="J64" s="173"/>
      <c r="K64" s="173"/>
    </row>
    <row r="65" spans="1:11">
      <c r="B65" s="168" t="s">
        <v>228</v>
      </c>
      <c r="E65" s="167"/>
      <c r="F65" s="174"/>
      <c r="G65" s="173"/>
      <c r="H65" s="176"/>
      <c r="I65" s="173"/>
      <c r="J65" s="173"/>
      <c r="K65" s="173"/>
    </row>
    <row r="66" spans="1:11">
      <c r="B66" s="168" t="s">
        <v>227</v>
      </c>
      <c r="E66" s="167"/>
      <c r="F66" s="174"/>
      <c r="G66" s="173"/>
      <c r="H66" s="176"/>
      <c r="I66" s="173"/>
      <c r="J66" s="173"/>
      <c r="K66" s="173"/>
    </row>
    <row r="67" spans="1:11">
      <c r="B67" s="168" t="s">
        <v>226</v>
      </c>
      <c r="E67" s="167"/>
      <c r="F67" s="174"/>
      <c r="G67" s="173"/>
      <c r="H67" s="176"/>
      <c r="I67" s="173"/>
      <c r="J67" s="173"/>
      <c r="K67" s="173"/>
    </row>
    <row r="68" spans="1:11">
      <c r="B68" s="168" t="s">
        <v>225</v>
      </c>
      <c r="F68" s="175"/>
      <c r="G68" s="173"/>
      <c r="H68" s="176"/>
      <c r="I68" s="173"/>
      <c r="J68" s="173"/>
      <c r="K68" s="173"/>
    </row>
    <row r="69" spans="1:11">
      <c r="B69" s="168" t="s">
        <v>224</v>
      </c>
      <c r="F69" s="175"/>
      <c r="G69" s="173"/>
      <c r="H69" s="176"/>
      <c r="I69" s="173"/>
      <c r="J69" s="173"/>
      <c r="K69" s="173"/>
    </row>
    <row r="70" spans="1:11">
      <c r="B70" s="168" t="s">
        <v>223</v>
      </c>
      <c r="F70" s="175"/>
      <c r="G70" s="173"/>
      <c r="H70" s="173"/>
      <c r="I70" s="173"/>
      <c r="J70" s="173"/>
      <c r="K70" s="173"/>
    </row>
    <row r="71" spans="1:11" ht="15">
      <c r="B71" s="168" t="s">
        <v>222</v>
      </c>
      <c r="E71" s="167"/>
      <c r="F71" s="174"/>
      <c r="G71" s="173"/>
      <c r="H71" s="173"/>
      <c r="I71" s="173"/>
      <c r="J71" s="173"/>
      <c r="K71" s="173"/>
    </row>
    <row r="72" spans="1:11">
      <c r="B72" s="168" t="s">
        <v>221</v>
      </c>
      <c r="E72" s="167"/>
      <c r="F72" s="174"/>
      <c r="G72" s="173"/>
      <c r="H72" s="173"/>
      <c r="I72" s="173"/>
      <c r="J72" s="173"/>
      <c r="K72" s="173"/>
    </row>
    <row r="73" spans="1:11">
      <c r="B73" s="168" t="s">
        <v>220</v>
      </c>
      <c r="E73" s="167"/>
      <c r="F73" s="174"/>
      <c r="G73" s="173"/>
      <c r="H73" s="173"/>
      <c r="I73" s="173"/>
      <c r="J73" s="173"/>
      <c r="K73" s="173"/>
    </row>
    <row r="74" spans="1:11">
      <c r="B74" s="168" t="s">
        <v>219</v>
      </c>
      <c r="C74" s="156" t="s">
        <v>12</v>
      </c>
      <c r="D74" s="156">
        <v>16</v>
      </c>
      <c r="E74" s="167"/>
      <c r="F74" s="174"/>
      <c r="G74" s="173"/>
      <c r="H74" s="173"/>
      <c r="I74" s="173"/>
      <c r="J74" s="173"/>
      <c r="K74" s="173"/>
    </row>
    <row r="75" spans="1:11">
      <c r="B75" s="153"/>
      <c r="E75" s="167"/>
      <c r="F75" s="162"/>
      <c r="G75" s="173"/>
      <c r="H75" s="173"/>
      <c r="I75" s="173"/>
      <c r="J75" s="173"/>
      <c r="K75" s="173"/>
    </row>
    <row r="76" spans="1:11">
      <c r="B76" s="153"/>
      <c r="E76" s="167"/>
      <c r="F76" s="162"/>
      <c r="G76" s="173"/>
      <c r="H76" s="173"/>
      <c r="I76" s="173"/>
      <c r="J76" s="173"/>
      <c r="K76" s="173"/>
    </row>
    <row r="77" spans="1:11">
      <c r="A77" s="156" t="s">
        <v>218</v>
      </c>
      <c r="B77" s="168" t="s">
        <v>217</v>
      </c>
      <c r="E77" s="167"/>
      <c r="F77" s="162"/>
      <c r="G77" s="173"/>
      <c r="H77" s="173"/>
      <c r="I77" s="173"/>
      <c r="J77" s="173"/>
      <c r="K77" s="173"/>
    </row>
    <row r="78" spans="1:11">
      <c r="B78" s="168" t="s">
        <v>216</v>
      </c>
      <c r="E78" s="167"/>
      <c r="F78" s="162"/>
      <c r="G78" s="173"/>
      <c r="H78" s="173"/>
      <c r="I78" s="173"/>
      <c r="J78" s="173"/>
      <c r="K78" s="173"/>
    </row>
    <row r="79" spans="1:11">
      <c r="A79" s="153"/>
      <c r="B79" s="168" t="s">
        <v>215</v>
      </c>
      <c r="C79" s="156" t="s">
        <v>12</v>
      </c>
      <c r="D79" s="156">
        <v>16</v>
      </c>
      <c r="E79" s="167"/>
      <c r="F79" s="162"/>
      <c r="G79" s="173"/>
      <c r="H79" s="173"/>
      <c r="I79" s="173"/>
      <c r="J79" s="173"/>
      <c r="K79" s="173"/>
    </row>
    <row r="80" spans="1:11">
      <c r="B80" s="169"/>
      <c r="E80" s="167"/>
      <c r="F80" s="162"/>
      <c r="G80" s="173"/>
      <c r="H80" s="173"/>
      <c r="I80" s="173"/>
      <c r="J80" s="173"/>
      <c r="K80" s="173"/>
    </row>
    <row r="81" spans="1:11">
      <c r="B81" s="169"/>
      <c r="E81" s="167"/>
      <c r="F81" s="162"/>
      <c r="G81" s="173"/>
      <c r="H81" s="173"/>
      <c r="I81" s="173"/>
      <c r="J81" s="173"/>
      <c r="K81" s="173"/>
    </row>
    <row r="82" spans="1:11">
      <c r="A82" s="156" t="s">
        <v>214</v>
      </c>
      <c r="B82" s="168" t="s">
        <v>213</v>
      </c>
      <c r="C82" s="156" t="s">
        <v>12</v>
      </c>
      <c r="D82" s="156">
        <v>1</v>
      </c>
      <c r="E82" s="167"/>
      <c r="F82" s="162"/>
    </row>
    <row r="83" spans="1:11">
      <c r="B83" s="168"/>
      <c r="E83" s="167"/>
      <c r="F83" s="162"/>
      <c r="G83" s="173"/>
      <c r="H83" s="173"/>
      <c r="I83" s="173"/>
      <c r="J83" s="173"/>
      <c r="K83" s="173"/>
    </row>
    <row r="84" spans="1:11">
      <c r="B84" s="168"/>
      <c r="E84" s="167"/>
      <c r="F84" s="162"/>
      <c r="G84" s="173"/>
      <c r="H84" s="173"/>
      <c r="I84" s="173"/>
      <c r="J84" s="173"/>
      <c r="K84" s="173"/>
    </row>
    <row r="85" spans="1:11">
      <c r="A85" s="156" t="s">
        <v>212</v>
      </c>
      <c r="B85" s="168" t="s">
        <v>211</v>
      </c>
      <c r="G85" s="173"/>
      <c r="H85" s="173"/>
      <c r="I85" s="173"/>
      <c r="J85" s="173"/>
      <c r="K85" s="173"/>
    </row>
    <row r="86" spans="1:11">
      <c r="B86" s="168" t="s">
        <v>210</v>
      </c>
      <c r="C86" s="156" t="s">
        <v>12</v>
      </c>
      <c r="D86" s="156">
        <v>1</v>
      </c>
      <c r="E86" s="167"/>
      <c r="F86" s="162"/>
      <c r="G86" s="173"/>
      <c r="H86" s="173"/>
      <c r="I86" s="173"/>
      <c r="J86" s="173"/>
      <c r="K86" s="173"/>
    </row>
    <row r="87" spans="1:11">
      <c r="B87" s="168"/>
      <c r="E87" s="167"/>
      <c r="F87" s="162"/>
      <c r="G87" s="173"/>
      <c r="H87" s="173"/>
      <c r="I87" s="173"/>
      <c r="J87" s="173"/>
      <c r="K87" s="173"/>
    </row>
    <row r="88" spans="1:11">
      <c r="A88" s="156" t="s">
        <v>209</v>
      </c>
      <c r="B88" s="168" t="s">
        <v>208</v>
      </c>
      <c r="E88" s="167"/>
      <c r="F88" s="162"/>
    </row>
    <row r="89" spans="1:11">
      <c r="B89" s="168"/>
      <c r="E89" s="167"/>
      <c r="F89" s="162"/>
    </row>
    <row r="90" spans="1:11">
      <c r="B90" s="168" t="s">
        <v>207</v>
      </c>
      <c r="E90" s="167"/>
      <c r="F90" s="162"/>
    </row>
    <row r="91" spans="1:11">
      <c r="B91" s="168" t="s">
        <v>206</v>
      </c>
      <c r="E91" s="167"/>
      <c r="F91" s="162"/>
    </row>
    <row r="92" spans="1:11">
      <c r="B92" s="168" t="s">
        <v>205</v>
      </c>
      <c r="E92" s="167"/>
      <c r="F92" s="162"/>
    </row>
    <row r="93" spans="1:11">
      <c r="B93" s="168" t="s">
        <v>204</v>
      </c>
      <c r="E93" s="167"/>
      <c r="F93" s="162"/>
    </row>
    <row r="94" spans="1:11">
      <c r="B94" s="168" t="s">
        <v>203</v>
      </c>
      <c r="E94" s="167"/>
      <c r="F94" s="162"/>
    </row>
    <row r="95" spans="1:11">
      <c r="B95" s="168" t="s">
        <v>202</v>
      </c>
      <c r="E95" s="167"/>
      <c r="F95" s="162"/>
    </row>
    <row r="96" spans="1:11">
      <c r="B96" s="172"/>
      <c r="C96" s="171"/>
      <c r="D96" s="171"/>
      <c r="E96" s="170"/>
      <c r="F96" s="162"/>
    </row>
    <row r="97" spans="1:6">
      <c r="B97" s="169" t="s">
        <v>201</v>
      </c>
      <c r="C97" s="156" t="s">
        <v>200</v>
      </c>
      <c r="D97" s="156">
        <v>1</v>
      </c>
      <c r="E97" s="167"/>
      <c r="F97" s="162"/>
    </row>
    <row r="98" spans="1:6">
      <c r="B98" s="168"/>
      <c r="E98" s="167"/>
      <c r="F98" s="162"/>
    </row>
    <row r="99" spans="1:6">
      <c r="B99" s="168"/>
      <c r="E99" s="167"/>
      <c r="F99" s="162"/>
    </row>
    <row r="100" spans="1:6">
      <c r="A100" s="156" t="s">
        <v>199</v>
      </c>
      <c r="B100" s="168" t="s">
        <v>198</v>
      </c>
      <c r="E100" s="167"/>
      <c r="F100" s="162"/>
    </row>
    <row r="101" spans="1:6">
      <c r="B101" s="168" t="s">
        <v>197</v>
      </c>
      <c r="C101" s="156" t="s">
        <v>12</v>
      </c>
      <c r="D101" s="156">
        <v>1</v>
      </c>
      <c r="E101" s="167"/>
      <c r="F101" s="162"/>
    </row>
    <row r="102" spans="1:6">
      <c r="F102" s="162"/>
    </row>
    <row r="103" spans="1:6">
      <c r="B103" s="165" t="s">
        <v>196</v>
      </c>
      <c r="C103" s="164"/>
      <c r="D103" s="164"/>
      <c r="E103" s="166"/>
      <c r="F103" s="162"/>
    </row>
    <row r="104" spans="1:6" ht="7.5" customHeight="1">
      <c r="B104" s="165"/>
      <c r="C104" s="164"/>
      <c r="D104" s="164"/>
      <c r="E104" s="166"/>
      <c r="F104" s="162"/>
    </row>
    <row r="105" spans="1:6">
      <c r="B105" s="165" t="s">
        <v>195</v>
      </c>
      <c r="C105" s="164"/>
      <c r="D105" s="164"/>
      <c r="E105" s="163"/>
      <c r="F105" s="162"/>
    </row>
    <row r="106" spans="1:6" ht="3.75" customHeight="1">
      <c r="B106" s="165"/>
      <c r="C106" s="164"/>
      <c r="D106" s="164"/>
      <c r="E106" s="163"/>
      <c r="F106" s="162"/>
    </row>
    <row r="107" spans="1:6">
      <c r="B107" s="165" t="s">
        <v>194</v>
      </c>
      <c r="C107" s="164"/>
      <c r="D107" s="164"/>
      <c r="E107" s="163"/>
      <c r="F107" s="162"/>
    </row>
    <row r="108" spans="1:6">
      <c r="B108" s="161"/>
      <c r="C108" s="160"/>
      <c r="D108" s="160"/>
      <c r="E108" s="159"/>
      <c r="F108" s="158"/>
    </row>
  </sheetData>
  <pageMargins left="0.98425196850393704" right="0.39370078740157483" top="0.51181102362204722" bottom="0.59055118110236227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75B515D33AA64EBECFB4F5AB7ED2F3" ma:contentTypeVersion="9" ma:contentTypeDescription="Stvaranje novog dokumenta." ma:contentTypeScope="" ma:versionID="b1c33700df45153e8d8878b721c5b647">
  <xsd:schema xmlns:xsd="http://www.w3.org/2001/XMLSchema" xmlns:xs="http://www.w3.org/2001/XMLSchema" xmlns:p="http://schemas.microsoft.com/office/2006/metadata/properties" xmlns:ns2="374290fb-bbbf-446f-86a4-fa4397d2f90d" xmlns:ns3="dc78b6f9-bce5-41b7-8111-d99cde489c4d" targetNamespace="http://schemas.microsoft.com/office/2006/metadata/properties" ma:root="true" ma:fieldsID="e1b852bb06e69c77c4b374c4d71b4313" ns2:_="" ns3:_="">
    <xsd:import namespace="374290fb-bbbf-446f-86a4-fa4397d2f90d"/>
    <xsd:import namespace="dc78b6f9-bce5-41b7-8111-d99cde489c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290fb-bbbf-446f-86a4-fa4397d2f9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8b6f9-bce5-41b7-8111-d99cde489c4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764128-B182-495B-92D0-26437BB997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714E49-9156-4C68-A31B-93914159F7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05FF56-F797-491D-8E72-596EAB8E0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4290fb-bbbf-446f-86a4-fa4397d2f90d"/>
    <ds:schemaRef ds:uri="dc78b6f9-bce5-41b7-8111-d99cde489c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Rekapitualcija</vt:lpstr>
      <vt:lpstr>Građevinski radovi</vt:lpstr>
      <vt:lpstr>Javna rasvjeta</vt:lpstr>
      <vt:lpstr>'Javna rasvjeta'!Print_Area</vt:lpstr>
      <vt:lpstr>Rekapitualcija!Print_Area</vt:lpstr>
      <vt:lpstr>'Građevinski radovi'!Print_Titles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</dc:creator>
  <cp:lastModifiedBy>Drago</cp:lastModifiedBy>
  <cp:lastPrinted>2020-06-08T06:34:17Z</cp:lastPrinted>
  <dcterms:created xsi:type="dcterms:W3CDTF">2012-04-13T10:31:17Z</dcterms:created>
  <dcterms:modified xsi:type="dcterms:W3CDTF">2020-06-24T09:47:28Z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0x0101009175B515D33AA64EBECFB4F5AB7ED2F3</vt:lpwstr>
  </property>
</Properties>
</file>